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7100" windowHeight="9600"/>
  </bookViews>
  <sheets>
    <sheet name="Blad1" sheetId="1" r:id="rId1"/>
    <sheet name="Blad2" sheetId="2" r:id="rId2"/>
    <sheet name="Blad3" sheetId="3" r:id="rId3"/>
  </sheets>
  <definedNames>
    <definedName name="_xlnm.Print_Area" localSheetId="0">Blad1!$A$1:$U$31</definedName>
  </definedNames>
  <calcPr calcId="145621"/>
</workbook>
</file>

<file path=xl/calcChain.xml><?xml version="1.0" encoding="utf-8"?>
<calcChain xmlns="http://schemas.openxmlformats.org/spreadsheetml/2006/main">
  <c r="S31" i="1" l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AL29" i="1"/>
  <c r="BE29" i="1" s="1"/>
  <c r="AK29" i="1"/>
  <c r="BD29" i="1" s="1"/>
  <c r="AJ29" i="1"/>
  <c r="BC29" i="1" s="1"/>
  <c r="AI29" i="1"/>
  <c r="BB29" i="1" s="1"/>
  <c r="AH29" i="1"/>
  <c r="BA29" i="1" s="1"/>
  <c r="AG29" i="1"/>
  <c r="AZ29" i="1" s="1"/>
  <c r="AF29" i="1"/>
  <c r="AY29" i="1" s="1"/>
  <c r="AE29" i="1"/>
  <c r="AX29" i="1" s="1"/>
  <c r="AD29" i="1"/>
  <c r="AW29" i="1" s="1"/>
  <c r="AC29" i="1"/>
  <c r="AV29" i="1" s="1"/>
  <c r="AB29" i="1"/>
  <c r="AU29" i="1" s="1"/>
  <c r="AA29" i="1"/>
  <c r="AT29" i="1" s="1"/>
  <c r="Z29" i="1"/>
  <c r="AS29" i="1" s="1"/>
  <c r="Y29" i="1"/>
  <c r="AR29" i="1" s="1"/>
  <c r="X29" i="1"/>
  <c r="AQ29" i="1" s="1"/>
  <c r="W29" i="1"/>
  <c r="AP29" i="1" s="1"/>
  <c r="V29" i="1"/>
  <c r="AL28" i="1"/>
  <c r="BE28" i="1" s="1"/>
  <c r="AK28" i="1"/>
  <c r="BD28" i="1" s="1"/>
  <c r="AJ28" i="1"/>
  <c r="BC28" i="1" s="1"/>
  <c r="AI28" i="1"/>
  <c r="BB28" i="1" s="1"/>
  <c r="AH28" i="1"/>
  <c r="BA28" i="1" s="1"/>
  <c r="AG28" i="1"/>
  <c r="AZ28" i="1" s="1"/>
  <c r="AF28" i="1"/>
  <c r="AY28" i="1" s="1"/>
  <c r="AE28" i="1"/>
  <c r="AX28" i="1" s="1"/>
  <c r="AD28" i="1"/>
  <c r="AW28" i="1" s="1"/>
  <c r="AC28" i="1"/>
  <c r="AV28" i="1" s="1"/>
  <c r="AB28" i="1"/>
  <c r="AU28" i="1" s="1"/>
  <c r="AA28" i="1"/>
  <c r="AT28" i="1" s="1"/>
  <c r="Z28" i="1"/>
  <c r="AS28" i="1" s="1"/>
  <c r="Y28" i="1"/>
  <c r="AR28" i="1" s="1"/>
  <c r="X28" i="1"/>
  <c r="AQ28" i="1" s="1"/>
  <c r="W28" i="1"/>
  <c r="AP28" i="1" s="1"/>
  <c r="V28" i="1"/>
  <c r="AL27" i="1"/>
  <c r="BE27" i="1" s="1"/>
  <c r="AK27" i="1"/>
  <c r="BD27" i="1" s="1"/>
  <c r="AJ27" i="1"/>
  <c r="BC27" i="1" s="1"/>
  <c r="AI27" i="1"/>
  <c r="BB27" i="1" s="1"/>
  <c r="AH27" i="1"/>
  <c r="BA27" i="1" s="1"/>
  <c r="AG27" i="1"/>
  <c r="AZ27" i="1" s="1"/>
  <c r="AF27" i="1"/>
  <c r="AY27" i="1" s="1"/>
  <c r="AE27" i="1"/>
  <c r="AX27" i="1" s="1"/>
  <c r="AD27" i="1"/>
  <c r="AW27" i="1" s="1"/>
  <c r="AC27" i="1"/>
  <c r="AV27" i="1" s="1"/>
  <c r="AB27" i="1"/>
  <c r="AU27" i="1" s="1"/>
  <c r="AA27" i="1"/>
  <c r="AT27" i="1" s="1"/>
  <c r="Z27" i="1"/>
  <c r="AS27" i="1" s="1"/>
  <c r="Y27" i="1"/>
  <c r="AR27" i="1" s="1"/>
  <c r="X27" i="1"/>
  <c r="AQ27" i="1" s="1"/>
  <c r="W27" i="1"/>
  <c r="AP27" i="1" s="1"/>
  <c r="V27" i="1"/>
  <c r="AO27" i="1" s="1"/>
  <c r="AL26" i="1"/>
  <c r="BE26" i="1" s="1"/>
  <c r="AK26" i="1"/>
  <c r="BD26" i="1" s="1"/>
  <c r="AJ26" i="1"/>
  <c r="BC26" i="1" s="1"/>
  <c r="AI26" i="1"/>
  <c r="BB26" i="1" s="1"/>
  <c r="AH26" i="1"/>
  <c r="BA26" i="1" s="1"/>
  <c r="AG26" i="1"/>
  <c r="AZ26" i="1" s="1"/>
  <c r="AF26" i="1"/>
  <c r="AY26" i="1" s="1"/>
  <c r="AE26" i="1"/>
  <c r="AX26" i="1" s="1"/>
  <c r="AD26" i="1"/>
  <c r="AW26" i="1" s="1"/>
  <c r="AC26" i="1"/>
  <c r="AV26" i="1" s="1"/>
  <c r="AB26" i="1"/>
  <c r="AU26" i="1" s="1"/>
  <c r="AA26" i="1"/>
  <c r="AT26" i="1" s="1"/>
  <c r="Z26" i="1"/>
  <c r="AS26" i="1" s="1"/>
  <c r="Y26" i="1"/>
  <c r="AR26" i="1" s="1"/>
  <c r="X26" i="1"/>
  <c r="AQ26" i="1" s="1"/>
  <c r="W26" i="1"/>
  <c r="AP26" i="1" s="1"/>
  <c r="V26" i="1"/>
  <c r="AO26" i="1" s="1"/>
  <c r="AL25" i="1"/>
  <c r="BE25" i="1" s="1"/>
  <c r="AK25" i="1"/>
  <c r="BD25" i="1" s="1"/>
  <c r="AJ25" i="1"/>
  <c r="BC25" i="1" s="1"/>
  <c r="AI25" i="1"/>
  <c r="BB25" i="1" s="1"/>
  <c r="AH25" i="1"/>
  <c r="BA25" i="1" s="1"/>
  <c r="AG25" i="1"/>
  <c r="AZ25" i="1" s="1"/>
  <c r="AF25" i="1"/>
  <c r="AY25" i="1" s="1"/>
  <c r="AE25" i="1"/>
  <c r="AX25" i="1" s="1"/>
  <c r="AD25" i="1"/>
  <c r="AW25" i="1" s="1"/>
  <c r="AC25" i="1"/>
  <c r="AV25" i="1" s="1"/>
  <c r="AB25" i="1"/>
  <c r="AU25" i="1" s="1"/>
  <c r="AA25" i="1"/>
  <c r="AT25" i="1" s="1"/>
  <c r="Z25" i="1"/>
  <c r="AS25" i="1" s="1"/>
  <c r="Y25" i="1"/>
  <c r="AR25" i="1" s="1"/>
  <c r="X25" i="1"/>
  <c r="AQ25" i="1" s="1"/>
  <c r="W25" i="1"/>
  <c r="V25" i="1"/>
  <c r="AO25" i="1" s="1"/>
  <c r="AL24" i="1"/>
  <c r="BE24" i="1" s="1"/>
  <c r="AK24" i="1"/>
  <c r="BD24" i="1" s="1"/>
  <c r="AJ24" i="1"/>
  <c r="BC24" i="1" s="1"/>
  <c r="AI24" i="1"/>
  <c r="BB24" i="1" s="1"/>
  <c r="AH24" i="1"/>
  <c r="BA24" i="1" s="1"/>
  <c r="AG24" i="1"/>
  <c r="AZ24" i="1" s="1"/>
  <c r="AF24" i="1"/>
  <c r="AY24" i="1" s="1"/>
  <c r="AE24" i="1"/>
  <c r="AX24" i="1" s="1"/>
  <c r="AD24" i="1"/>
  <c r="AW24" i="1" s="1"/>
  <c r="AC24" i="1"/>
  <c r="AV24" i="1" s="1"/>
  <c r="AB24" i="1"/>
  <c r="AU24" i="1" s="1"/>
  <c r="AA24" i="1"/>
  <c r="AT24" i="1" s="1"/>
  <c r="Z24" i="1"/>
  <c r="AS24" i="1" s="1"/>
  <c r="Y24" i="1"/>
  <c r="AR24" i="1" s="1"/>
  <c r="X24" i="1"/>
  <c r="AQ24" i="1" s="1"/>
  <c r="W24" i="1"/>
  <c r="AP24" i="1" s="1"/>
  <c r="V24" i="1"/>
  <c r="AO24" i="1" s="1"/>
  <c r="AL23" i="1"/>
  <c r="BE23" i="1" s="1"/>
  <c r="AK23" i="1"/>
  <c r="BD23" i="1" s="1"/>
  <c r="AJ23" i="1"/>
  <c r="BC23" i="1" s="1"/>
  <c r="AI23" i="1"/>
  <c r="BB23" i="1" s="1"/>
  <c r="AH23" i="1"/>
  <c r="BA23" i="1" s="1"/>
  <c r="AG23" i="1"/>
  <c r="AZ23" i="1" s="1"/>
  <c r="AF23" i="1"/>
  <c r="AY23" i="1" s="1"/>
  <c r="AE23" i="1"/>
  <c r="AX23" i="1" s="1"/>
  <c r="AD23" i="1"/>
  <c r="AW23" i="1" s="1"/>
  <c r="AC23" i="1"/>
  <c r="AV23" i="1" s="1"/>
  <c r="AB23" i="1"/>
  <c r="AU23" i="1" s="1"/>
  <c r="AA23" i="1"/>
  <c r="AT23" i="1" s="1"/>
  <c r="Z23" i="1"/>
  <c r="AS23" i="1" s="1"/>
  <c r="Y23" i="1"/>
  <c r="AR23" i="1" s="1"/>
  <c r="X23" i="1"/>
  <c r="AQ23" i="1" s="1"/>
  <c r="W23" i="1"/>
  <c r="AP23" i="1" s="1"/>
  <c r="V23" i="1"/>
  <c r="AO23" i="1" s="1"/>
  <c r="AL22" i="1"/>
  <c r="BE22" i="1" s="1"/>
  <c r="AK22" i="1"/>
  <c r="BD22" i="1" s="1"/>
  <c r="AJ22" i="1"/>
  <c r="BC22" i="1" s="1"/>
  <c r="AI22" i="1"/>
  <c r="BB22" i="1" s="1"/>
  <c r="AH22" i="1"/>
  <c r="BA22" i="1" s="1"/>
  <c r="AG22" i="1"/>
  <c r="AZ22" i="1" s="1"/>
  <c r="AF22" i="1"/>
  <c r="AY22" i="1" s="1"/>
  <c r="AE22" i="1"/>
  <c r="AX22" i="1" s="1"/>
  <c r="AD22" i="1"/>
  <c r="AW22" i="1" s="1"/>
  <c r="AC22" i="1"/>
  <c r="AV22" i="1" s="1"/>
  <c r="AB22" i="1"/>
  <c r="AU22" i="1" s="1"/>
  <c r="AA22" i="1"/>
  <c r="AT22" i="1" s="1"/>
  <c r="Z22" i="1"/>
  <c r="AS22" i="1" s="1"/>
  <c r="Y22" i="1"/>
  <c r="AR22" i="1" s="1"/>
  <c r="X22" i="1"/>
  <c r="AQ22" i="1" s="1"/>
  <c r="W22" i="1"/>
  <c r="AP22" i="1" s="1"/>
  <c r="V22" i="1"/>
  <c r="AO22" i="1" s="1"/>
  <c r="AL21" i="1"/>
  <c r="BE21" i="1" s="1"/>
  <c r="AK21" i="1"/>
  <c r="BD21" i="1" s="1"/>
  <c r="AJ21" i="1"/>
  <c r="BC21" i="1" s="1"/>
  <c r="AI21" i="1"/>
  <c r="BB21" i="1" s="1"/>
  <c r="AH21" i="1"/>
  <c r="BA21" i="1" s="1"/>
  <c r="AG21" i="1"/>
  <c r="AZ21" i="1" s="1"/>
  <c r="AF21" i="1"/>
  <c r="AY21" i="1" s="1"/>
  <c r="AE21" i="1"/>
  <c r="AX21" i="1" s="1"/>
  <c r="AD21" i="1"/>
  <c r="AW21" i="1" s="1"/>
  <c r="AC21" i="1"/>
  <c r="AV21" i="1" s="1"/>
  <c r="AB21" i="1"/>
  <c r="AU21" i="1" s="1"/>
  <c r="AA21" i="1"/>
  <c r="AT21" i="1" s="1"/>
  <c r="Z21" i="1"/>
  <c r="AS21" i="1" s="1"/>
  <c r="Y21" i="1"/>
  <c r="AR21" i="1" s="1"/>
  <c r="X21" i="1"/>
  <c r="AQ21" i="1" s="1"/>
  <c r="W21" i="1"/>
  <c r="AP21" i="1" s="1"/>
  <c r="V21" i="1"/>
  <c r="AO21" i="1" s="1"/>
  <c r="AL20" i="1"/>
  <c r="BE20" i="1" s="1"/>
  <c r="AK20" i="1"/>
  <c r="BD20" i="1" s="1"/>
  <c r="AJ20" i="1"/>
  <c r="BC20" i="1" s="1"/>
  <c r="AI20" i="1"/>
  <c r="BB20" i="1" s="1"/>
  <c r="AH20" i="1"/>
  <c r="BA20" i="1" s="1"/>
  <c r="AG20" i="1"/>
  <c r="AZ20" i="1" s="1"/>
  <c r="AF20" i="1"/>
  <c r="AY20" i="1" s="1"/>
  <c r="AE20" i="1"/>
  <c r="AX20" i="1" s="1"/>
  <c r="AD20" i="1"/>
  <c r="AW20" i="1" s="1"/>
  <c r="AC20" i="1"/>
  <c r="AV20" i="1" s="1"/>
  <c r="AB20" i="1"/>
  <c r="AU20" i="1" s="1"/>
  <c r="AA20" i="1"/>
  <c r="AT20" i="1" s="1"/>
  <c r="Z20" i="1"/>
  <c r="AS20" i="1" s="1"/>
  <c r="Y20" i="1"/>
  <c r="AR20" i="1" s="1"/>
  <c r="X20" i="1"/>
  <c r="AQ20" i="1" s="1"/>
  <c r="W20" i="1"/>
  <c r="AP20" i="1" s="1"/>
  <c r="V20" i="1"/>
  <c r="AO20" i="1" s="1"/>
  <c r="AL19" i="1"/>
  <c r="BE19" i="1" s="1"/>
  <c r="AK19" i="1"/>
  <c r="BD19" i="1" s="1"/>
  <c r="AJ19" i="1"/>
  <c r="BC19" i="1" s="1"/>
  <c r="AI19" i="1"/>
  <c r="BB19" i="1" s="1"/>
  <c r="AH19" i="1"/>
  <c r="BA19" i="1" s="1"/>
  <c r="AG19" i="1"/>
  <c r="AZ19" i="1" s="1"/>
  <c r="AF19" i="1"/>
  <c r="AY19" i="1" s="1"/>
  <c r="AE19" i="1"/>
  <c r="AX19" i="1" s="1"/>
  <c r="AD19" i="1"/>
  <c r="AW19" i="1" s="1"/>
  <c r="AC19" i="1"/>
  <c r="AV19" i="1" s="1"/>
  <c r="AB19" i="1"/>
  <c r="AU19" i="1" s="1"/>
  <c r="AA19" i="1"/>
  <c r="AT19" i="1" s="1"/>
  <c r="Z19" i="1"/>
  <c r="AS19" i="1" s="1"/>
  <c r="Y19" i="1"/>
  <c r="AR19" i="1" s="1"/>
  <c r="X19" i="1"/>
  <c r="AQ19" i="1" s="1"/>
  <c r="W19" i="1"/>
  <c r="AP19" i="1" s="1"/>
  <c r="V19" i="1"/>
  <c r="AO19" i="1" s="1"/>
  <c r="AL18" i="1"/>
  <c r="BE18" i="1" s="1"/>
  <c r="AK18" i="1"/>
  <c r="BD18" i="1" s="1"/>
  <c r="AJ18" i="1"/>
  <c r="BC18" i="1" s="1"/>
  <c r="AI18" i="1"/>
  <c r="BB18" i="1" s="1"/>
  <c r="AH18" i="1"/>
  <c r="BA18" i="1" s="1"/>
  <c r="AG18" i="1"/>
  <c r="AZ18" i="1" s="1"/>
  <c r="AF18" i="1"/>
  <c r="AY18" i="1" s="1"/>
  <c r="AE18" i="1"/>
  <c r="AX18" i="1" s="1"/>
  <c r="AD18" i="1"/>
  <c r="AW18" i="1" s="1"/>
  <c r="AC18" i="1"/>
  <c r="AV18" i="1" s="1"/>
  <c r="AB18" i="1"/>
  <c r="AU18" i="1" s="1"/>
  <c r="AA18" i="1"/>
  <c r="AT18" i="1" s="1"/>
  <c r="Z18" i="1"/>
  <c r="AS18" i="1" s="1"/>
  <c r="Y18" i="1"/>
  <c r="AR18" i="1" s="1"/>
  <c r="X18" i="1"/>
  <c r="AQ18" i="1" s="1"/>
  <c r="W18" i="1"/>
  <c r="AP18" i="1" s="1"/>
  <c r="V18" i="1"/>
  <c r="AO18" i="1" s="1"/>
  <c r="AL17" i="1"/>
  <c r="BE17" i="1" s="1"/>
  <c r="AK17" i="1"/>
  <c r="BD17" i="1" s="1"/>
  <c r="AJ17" i="1"/>
  <c r="BC17" i="1" s="1"/>
  <c r="AI17" i="1"/>
  <c r="BB17" i="1" s="1"/>
  <c r="AH17" i="1"/>
  <c r="BA17" i="1" s="1"/>
  <c r="AG17" i="1"/>
  <c r="AZ17" i="1" s="1"/>
  <c r="AF17" i="1"/>
  <c r="AY17" i="1" s="1"/>
  <c r="AE17" i="1"/>
  <c r="AX17" i="1" s="1"/>
  <c r="AD17" i="1"/>
  <c r="AW17" i="1" s="1"/>
  <c r="AC17" i="1"/>
  <c r="AV17" i="1" s="1"/>
  <c r="AB17" i="1"/>
  <c r="AU17" i="1" s="1"/>
  <c r="AA17" i="1"/>
  <c r="AT17" i="1" s="1"/>
  <c r="Z17" i="1"/>
  <c r="AS17" i="1" s="1"/>
  <c r="Y17" i="1"/>
  <c r="AR17" i="1" s="1"/>
  <c r="X17" i="1"/>
  <c r="AQ17" i="1" s="1"/>
  <c r="W17" i="1"/>
  <c r="V17" i="1"/>
  <c r="AO17" i="1" s="1"/>
  <c r="AL16" i="1"/>
  <c r="BE16" i="1" s="1"/>
  <c r="AK16" i="1"/>
  <c r="BD16" i="1" s="1"/>
  <c r="AJ16" i="1"/>
  <c r="BC16" i="1" s="1"/>
  <c r="AI16" i="1"/>
  <c r="BB16" i="1" s="1"/>
  <c r="AH16" i="1"/>
  <c r="BA16" i="1" s="1"/>
  <c r="AG16" i="1"/>
  <c r="AZ16" i="1" s="1"/>
  <c r="AF16" i="1"/>
  <c r="AY16" i="1" s="1"/>
  <c r="AE16" i="1"/>
  <c r="AX16" i="1" s="1"/>
  <c r="AD16" i="1"/>
  <c r="AW16" i="1" s="1"/>
  <c r="AC16" i="1"/>
  <c r="AV16" i="1" s="1"/>
  <c r="AB16" i="1"/>
  <c r="AU16" i="1" s="1"/>
  <c r="AA16" i="1"/>
  <c r="AT16" i="1" s="1"/>
  <c r="Z16" i="1"/>
  <c r="AS16" i="1" s="1"/>
  <c r="Y16" i="1"/>
  <c r="AR16" i="1" s="1"/>
  <c r="X16" i="1"/>
  <c r="AQ16" i="1" s="1"/>
  <c r="W16" i="1"/>
  <c r="AP16" i="1" s="1"/>
  <c r="V16" i="1"/>
  <c r="AL15" i="1"/>
  <c r="BE15" i="1" s="1"/>
  <c r="AK15" i="1"/>
  <c r="BD15" i="1" s="1"/>
  <c r="AJ15" i="1"/>
  <c r="BC15" i="1" s="1"/>
  <c r="AI15" i="1"/>
  <c r="BB15" i="1" s="1"/>
  <c r="AH15" i="1"/>
  <c r="BA15" i="1" s="1"/>
  <c r="AG15" i="1"/>
  <c r="AZ15" i="1" s="1"/>
  <c r="AF15" i="1"/>
  <c r="AY15" i="1" s="1"/>
  <c r="AE15" i="1"/>
  <c r="AX15" i="1" s="1"/>
  <c r="AD15" i="1"/>
  <c r="AW15" i="1" s="1"/>
  <c r="AC15" i="1"/>
  <c r="AV15" i="1" s="1"/>
  <c r="AB15" i="1"/>
  <c r="AU15" i="1" s="1"/>
  <c r="AA15" i="1"/>
  <c r="AT15" i="1" s="1"/>
  <c r="Z15" i="1"/>
  <c r="AS15" i="1" s="1"/>
  <c r="Y15" i="1"/>
  <c r="AR15" i="1" s="1"/>
  <c r="X15" i="1"/>
  <c r="AQ15" i="1" s="1"/>
  <c r="W15" i="1"/>
  <c r="AP15" i="1" s="1"/>
  <c r="V15" i="1"/>
  <c r="AL14" i="1"/>
  <c r="BE14" i="1" s="1"/>
  <c r="AK14" i="1"/>
  <c r="BD14" i="1" s="1"/>
  <c r="AJ14" i="1"/>
  <c r="BC14" i="1" s="1"/>
  <c r="AI14" i="1"/>
  <c r="BB14" i="1" s="1"/>
  <c r="AH14" i="1"/>
  <c r="BA14" i="1" s="1"/>
  <c r="AG14" i="1"/>
  <c r="AZ14" i="1" s="1"/>
  <c r="AF14" i="1"/>
  <c r="AY14" i="1" s="1"/>
  <c r="AE14" i="1"/>
  <c r="AX14" i="1" s="1"/>
  <c r="AD14" i="1"/>
  <c r="AW14" i="1" s="1"/>
  <c r="AC14" i="1"/>
  <c r="AV14" i="1" s="1"/>
  <c r="AB14" i="1"/>
  <c r="AU14" i="1" s="1"/>
  <c r="AA14" i="1"/>
  <c r="AT14" i="1" s="1"/>
  <c r="Z14" i="1"/>
  <c r="AS14" i="1" s="1"/>
  <c r="Y14" i="1"/>
  <c r="AR14" i="1" s="1"/>
  <c r="X14" i="1"/>
  <c r="AQ14" i="1" s="1"/>
  <c r="W14" i="1"/>
  <c r="AP14" i="1" s="1"/>
  <c r="V14" i="1"/>
  <c r="AL13" i="1"/>
  <c r="BE13" i="1" s="1"/>
  <c r="AK13" i="1"/>
  <c r="BD13" i="1" s="1"/>
  <c r="AJ13" i="1"/>
  <c r="BC13" i="1" s="1"/>
  <c r="AI13" i="1"/>
  <c r="BB13" i="1" s="1"/>
  <c r="AH13" i="1"/>
  <c r="BA13" i="1" s="1"/>
  <c r="AG13" i="1"/>
  <c r="AZ13" i="1" s="1"/>
  <c r="AF13" i="1"/>
  <c r="AY13" i="1" s="1"/>
  <c r="AE13" i="1"/>
  <c r="AX13" i="1" s="1"/>
  <c r="AD13" i="1"/>
  <c r="AW13" i="1" s="1"/>
  <c r="AC13" i="1"/>
  <c r="AV13" i="1" s="1"/>
  <c r="AB13" i="1"/>
  <c r="AU13" i="1" s="1"/>
  <c r="AA13" i="1"/>
  <c r="AT13" i="1" s="1"/>
  <c r="Z13" i="1"/>
  <c r="AS13" i="1" s="1"/>
  <c r="Y13" i="1"/>
  <c r="AR13" i="1" s="1"/>
  <c r="X13" i="1"/>
  <c r="AQ13" i="1" s="1"/>
  <c r="W13" i="1"/>
  <c r="AP13" i="1" s="1"/>
  <c r="V13" i="1"/>
  <c r="AL12" i="1"/>
  <c r="BE12" i="1" s="1"/>
  <c r="AK12" i="1"/>
  <c r="BD12" i="1" s="1"/>
  <c r="AJ12" i="1"/>
  <c r="BC12" i="1" s="1"/>
  <c r="AI12" i="1"/>
  <c r="BB12" i="1" s="1"/>
  <c r="AH12" i="1"/>
  <c r="BA12" i="1" s="1"/>
  <c r="AG12" i="1"/>
  <c r="AZ12" i="1" s="1"/>
  <c r="AF12" i="1"/>
  <c r="AY12" i="1" s="1"/>
  <c r="AE12" i="1"/>
  <c r="AX12" i="1" s="1"/>
  <c r="AD12" i="1"/>
  <c r="AW12" i="1" s="1"/>
  <c r="AC12" i="1"/>
  <c r="AV12" i="1" s="1"/>
  <c r="AB12" i="1"/>
  <c r="AU12" i="1" s="1"/>
  <c r="AA12" i="1"/>
  <c r="AT12" i="1" s="1"/>
  <c r="Z12" i="1"/>
  <c r="AS12" i="1" s="1"/>
  <c r="Y12" i="1"/>
  <c r="AR12" i="1" s="1"/>
  <c r="X12" i="1"/>
  <c r="AQ12" i="1" s="1"/>
  <c r="W12" i="1"/>
  <c r="AP12" i="1" s="1"/>
  <c r="V12" i="1"/>
  <c r="AL11" i="1"/>
  <c r="BE11" i="1" s="1"/>
  <c r="AK11" i="1"/>
  <c r="BD11" i="1" s="1"/>
  <c r="AJ11" i="1"/>
  <c r="BC11" i="1" s="1"/>
  <c r="AI11" i="1"/>
  <c r="BB11" i="1" s="1"/>
  <c r="AH11" i="1"/>
  <c r="BA11" i="1" s="1"/>
  <c r="AG11" i="1"/>
  <c r="AZ11" i="1" s="1"/>
  <c r="AF11" i="1"/>
  <c r="AY11" i="1" s="1"/>
  <c r="AE11" i="1"/>
  <c r="AX11" i="1" s="1"/>
  <c r="AD11" i="1"/>
  <c r="AW11" i="1" s="1"/>
  <c r="AC11" i="1"/>
  <c r="AV11" i="1" s="1"/>
  <c r="AB11" i="1"/>
  <c r="AU11" i="1" s="1"/>
  <c r="AA11" i="1"/>
  <c r="AT11" i="1" s="1"/>
  <c r="Z11" i="1"/>
  <c r="AS11" i="1" s="1"/>
  <c r="Y11" i="1"/>
  <c r="AR11" i="1" s="1"/>
  <c r="X11" i="1"/>
  <c r="AQ11" i="1" s="1"/>
  <c r="W11" i="1"/>
  <c r="AP11" i="1" s="1"/>
  <c r="V11" i="1"/>
  <c r="AL10" i="1"/>
  <c r="BE10" i="1" s="1"/>
  <c r="AK10" i="1"/>
  <c r="BD10" i="1" s="1"/>
  <c r="AJ10" i="1"/>
  <c r="BC10" i="1" s="1"/>
  <c r="AI10" i="1"/>
  <c r="BB10" i="1" s="1"/>
  <c r="AH10" i="1"/>
  <c r="BA10" i="1" s="1"/>
  <c r="AG10" i="1"/>
  <c r="AZ10" i="1" s="1"/>
  <c r="AF10" i="1"/>
  <c r="AY10" i="1" s="1"/>
  <c r="AE10" i="1"/>
  <c r="AX10" i="1" s="1"/>
  <c r="AD10" i="1"/>
  <c r="AW10" i="1" s="1"/>
  <c r="AC10" i="1"/>
  <c r="AV10" i="1" s="1"/>
  <c r="AB10" i="1"/>
  <c r="AU10" i="1" s="1"/>
  <c r="AA10" i="1"/>
  <c r="AT10" i="1" s="1"/>
  <c r="Z10" i="1"/>
  <c r="AS10" i="1" s="1"/>
  <c r="Y10" i="1"/>
  <c r="AR10" i="1" s="1"/>
  <c r="X10" i="1"/>
  <c r="AQ10" i="1" s="1"/>
  <c r="W10" i="1"/>
  <c r="AP10" i="1" s="1"/>
  <c r="V10" i="1"/>
  <c r="AL9" i="1"/>
  <c r="BE9" i="1" s="1"/>
  <c r="AK9" i="1"/>
  <c r="BD9" i="1" s="1"/>
  <c r="AJ9" i="1"/>
  <c r="BC9" i="1" s="1"/>
  <c r="AI9" i="1"/>
  <c r="BB9" i="1" s="1"/>
  <c r="AH9" i="1"/>
  <c r="BA9" i="1" s="1"/>
  <c r="AG9" i="1"/>
  <c r="AZ9" i="1" s="1"/>
  <c r="AF9" i="1"/>
  <c r="AY9" i="1" s="1"/>
  <c r="AE9" i="1"/>
  <c r="AX9" i="1" s="1"/>
  <c r="AD9" i="1"/>
  <c r="AW9" i="1" s="1"/>
  <c r="AC9" i="1"/>
  <c r="AV9" i="1" s="1"/>
  <c r="AB9" i="1"/>
  <c r="AU9" i="1" s="1"/>
  <c r="AA9" i="1"/>
  <c r="AT9" i="1" s="1"/>
  <c r="Z9" i="1"/>
  <c r="AS9" i="1" s="1"/>
  <c r="Y9" i="1"/>
  <c r="AR9" i="1" s="1"/>
  <c r="X9" i="1"/>
  <c r="AQ9" i="1" s="1"/>
  <c r="W9" i="1"/>
  <c r="AP9" i="1" s="1"/>
  <c r="V9" i="1"/>
  <c r="AO9" i="1" s="1"/>
  <c r="AL8" i="1"/>
  <c r="BE8" i="1" s="1"/>
  <c r="AK8" i="1"/>
  <c r="BD8" i="1" s="1"/>
  <c r="AJ8" i="1"/>
  <c r="BC8" i="1" s="1"/>
  <c r="AI8" i="1"/>
  <c r="BB8" i="1" s="1"/>
  <c r="AH8" i="1"/>
  <c r="BA8" i="1" s="1"/>
  <c r="AG8" i="1"/>
  <c r="AZ8" i="1" s="1"/>
  <c r="AF8" i="1"/>
  <c r="AY8" i="1" s="1"/>
  <c r="AE8" i="1"/>
  <c r="AX8" i="1" s="1"/>
  <c r="AD8" i="1"/>
  <c r="AW8" i="1" s="1"/>
  <c r="AC8" i="1"/>
  <c r="AV8" i="1" s="1"/>
  <c r="AB8" i="1"/>
  <c r="AU8" i="1" s="1"/>
  <c r="AA8" i="1"/>
  <c r="AT8" i="1" s="1"/>
  <c r="Z8" i="1"/>
  <c r="AS8" i="1" s="1"/>
  <c r="Y8" i="1"/>
  <c r="AR8" i="1" s="1"/>
  <c r="X8" i="1"/>
  <c r="AQ8" i="1" s="1"/>
  <c r="W8" i="1"/>
  <c r="AP8" i="1" s="1"/>
  <c r="V8" i="1"/>
  <c r="AO8" i="1" s="1"/>
  <c r="AL7" i="1"/>
  <c r="BE7" i="1" s="1"/>
  <c r="AK7" i="1"/>
  <c r="BD7" i="1" s="1"/>
  <c r="AJ7" i="1"/>
  <c r="BC7" i="1" s="1"/>
  <c r="AI7" i="1"/>
  <c r="BB7" i="1" s="1"/>
  <c r="AH7" i="1"/>
  <c r="BA7" i="1" s="1"/>
  <c r="AG7" i="1"/>
  <c r="AZ7" i="1" s="1"/>
  <c r="AF7" i="1"/>
  <c r="AY7" i="1" s="1"/>
  <c r="AE7" i="1"/>
  <c r="AX7" i="1" s="1"/>
  <c r="AD7" i="1"/>
  <c r="AW7" i="1" s="1"/>
  <c r="AC7" i="1"/>
  <c r="AV7" i="1" s="1"/>
  <c r="AB7" i="1"/>
  <c r="AU7" i="1" s="1"/>
  <c r="AA7" i="1"/>
  <c r="AT7" i="1" s="1"/>
  <c r="Z7" i="1"/>
  <c r="AS7" i="1" s="1"/>
  <c r="Y7" i="1"/>
  <c r="AR7" i="1" s="1"/>
  <c r="X7" i="1"/>
  <c r="AQ7" i="1" s="1"/>
  <c r="W7" i="1"/>
  <c r="AP7" i="1" s="1"/>
  <c r="V7" i="1"/>
  <c r="AO7" i="1" s="1"/>
  <c r="AL6" i="1"/>
  <c r="BE6" i="1" s="1"/>
  <c r="AK6" i="1"/>
  <c r="BD6" i="1" s="1"/>
  <c r="AJ6" i="1"/>
  <c r="BC6" i="1" s="1"/>
  <c r="AI6" i="1"/>
  <c r="BB6" i="1" s="1"/>
  <c r="AH6" i="1"/>
  <c r="BA6" i="1" s="1"/>
  <c r="AG6" i="1"/>
  <c r="AZ6" i="1" s="1"/>
  <c r="AF6" i="1"/>
  <c r="AY6" i="1" s="1"/>
  <c r="AE6" i="1"/>
  <c r="AX6" i="1" s="1"/>
  <c r="AD6" i="1"/>
  <c r="AW6" i="1" s="1"/>
  <c r="AC6" i="1"/>
  <c r="AV6" i="1" s="1"/>
  <c r="AB6" i="1"/>
  <c r="AU6" i="1" s="1"/>
  <c r="AA6" i="1"/>
  <c r="AT6" i="1" s="1"/>
  <c r="Z6" i="1"/>
  <c r="AS6" i="1" s="1"/>
  <c r="Y6" i="1"/>
  <c r="AR6" i="1" s="1"/>
  <c r="X6" i="1"/>
  <c r="AQ6" i="1" s="1"/>
  <c r="W6" i="1"/>
  <c r="AP6" i="1" s="1"/>
  <c r="V6" i="1"/>
  <c r="AO6" i="1" s="1"/>
  <c r="AL5" i="1"/>
  <c r="BE5" i="1" s="1"/>
  <c r="AK5" i="1"/>
  <c r="BD5" i="1" s="1"/>
  <c r="AJ5" i="1"/>
  <c r="BC5" i="1" s="1"/>
  <c r="AI5" i="1"/>
  <c r="BB5" i="1" s="1"/>
  <c r="AH5" i="1"/>
  <c r="BA5" i="1" s="1"/>
  <c r="AG5" i="1"/>
  <c r="AZ5" i="1" s="1"/>
  <c r="AF5" i="1"/>
  <c r="AY5" i="1" s="1"/>
  <c r="AE5" i="1"/>
  <c r="AX5" i="1" s="1"/>
  <c r="AD5" i="1"/>
  <c r="AW5" i="1" s="1"/>
  <c r="AC5" i="1"/>
  <c r="AV5" i="1" s="1"/>
  <c r="AB5" i="1"/>
  <c r="AU5" i="1" s="1"/>
  <c r="AA5" i="1"/>
  <c r="AT5" i="1" s="1"/>
  <c r="Z5" i="1"/>
  <c r="AS5" i="1" s="1"/>
  <c r="Y5" i="1"/>
  <c r="AR5" i="1" s="1"/>
  <c r="X5" i="1"/>
  <c r="AQ5" i="1" s="1"/>
  <c r="W5" i="1"/>
  <c r="AP5" i="1" s="1"/>
  <c r="V5" i="1"/>
  <c r="AO5" i="1" s="1"/>
  <c r="AL4" i="1"/>
  <c r="BE4" i="1" s="1"/>
  <c r="AK4" i="1"/>
  <c r="BD4" i="1" s="1"/>
  <c r="AJ4" i="1"/>
  <c r="BC4" i="1" s="1"/>
  <c r="AI4" i="1"/>
  <c r="BB4" i="1" s="1"/>
  <c r="AH4" i="1"/>
  <c r="BA4" i="1" s="1"/>
  <c r="AG4" i="1"/>
  <c r="AZ4" i="1" s="1"/>
  <c r="AF4" i="1"/>
  <c r="AY4" i="1" s="1"/>
  <c r="AE4" i="1"/>
  <c r="AX4" i="1" s="1"/>
  <c r="AD4" i="1"/>
  <c r="AW4" i="1" s="1"/>
  <c r="AC4" i="1"/>
  <c r="AV4" i="1" s="1"/>
  <c r="AB4" i="1"/>
  <c r="AU4" i="1" s="1"/>
  <c r="AA4" i="1"/>
  <c r="AT4" i="1" s="1"/>
  <c r="Z4" i="1"/>
  <c r="AS4" i="1" s="1"/>
  <c r="Y4" i="1"/>
  <c r="AR4" i="1" s="1"/>
  <c r="X4" i="1"/>
  <c r="AQ4" i="1" s="1"/>
  <c r="W4" i="1"/>
  <c r="AP4" i="1" s="1"/>
  <c r="V4" i="1"/>
  <c r="AO4" i="1" s="1"/>
  <c r="AL3" i="1"/>
  <c r="BE3" i="1" s="1"/>
  <c r="AK3" i="1"/>
  <c r="BD3" i="1" s="1"/>
  <c r="AJ3" i="1"/>
  <c r="BC3" i="1" s="1"/>
  <c r="AI3" i="1"/>
  <c r="BB3" i="1" s="1"/>
  <c r="AH3" i="1"/>
  <c r="BA3" i="1" s="1"/>
  <c r="AG3" i="1"/>
  <c r="AZ3" i="1" s="1"/>
  <c r="AF3" i="1"/>
  <c r="AY3" i="1" s="1"/>
  <c r="AE3" i="1"/>
  <c r="AX3" i="1" s="1"/>
  <c r="AD3" i="1"/>
  <c r="AW3" i="1" s="1"/>
  <c r="AC3" i="1"/>
  <c r="AV3" i="1" s="1"/>
  <c r="AB3" i="1"/>
  <c r="AU3" i="1" s="1"/>
  <c r="AA3" i="1"/>
  <c r="AT3" i="1" s="1"/>
  <c r="Z3" i="1"/>
  <c r="AS3" i="1" s="1"/>
  <c r="Y3" i="1"/>
  <c r="AR3" i="1" s="1"/>
  <c r="X3" i="1"/>
  <c r="AQ3" i="1" s="1"/>
  <c r="W3" i="1"/>
  <c r="AP3" i="1" s="1"/>
  <c r="V3" i="1"/>
  <c r="AO3" i="1" s="1"/>
  <c r="BF4" i="1" l="1"/>
  <c r="AM11" i="1"/>
  <c r="AM13" i="1"/>
  <c r="AM15" i="1"/>
  <c r="BF19" i="1"/>
  <c r="BF21" i="1"/>
  <c r="BF23" i="1"/>
  <c r="BF27" i="1"/>
  <c r="AM29" i="1"/>
  <c r="BF6" i="1"/>
  <c r="BF8" i="1"/>
  <c r="AM10" i="1"/>
  <c r="AM12" i="1"/>
  <c r="AM14" i="1"/>
  <c r="AM16" i="1"/>
  <c r="AM28" i="1"/>
  <c r="BF3" i="1"/>
  <c r="BF5" i="1"/>
  <c r="BF7" i="1"/>
  <c r="BF9" i="1"/>
  <c r="AO10" i="1"/>
  <c r="BF10" i="1" s="1"/>
  <c r="AO11" i="1"/>
  <c r="BF11" i="1" s="1"/>
  <c r="AO12" i="1"/>
  <c r="BF12" i="1" s="1"/>
  <c r="BG12" i="1" s="1"/>
  <c r="T12" i="1" s="1"/>
  <c r="AO13" i="1"/>
  <c r="BF13" i="1" s="1"/>
  <c r="AO14" i="1"/>
  <c r="BF14" i="1" s="1"/>
  <c r="AO15" i="1"/>
  <c r="BF15" i="1" s="1"/>
  <c r="AO16" i="1"/>
  <c r="BF16" i="1" s="1"/>
  <c r="BG16" i="1" s="1"/>
  <c r="T16" i="1" s="1"/>
  <c r="AM3" i="1"/>
  <c r="AM4" i="1"/>
  <c r="BG4" i="1" s="1"/>
  <c r="T4" i="1" s="1"/>
  <c r="AM5" i="1"/>
  <c r="AM6" i="1"/>
  <c r="AM7" i="1"/>
  <c r="AM8" i="1"/>
  <c r="BG8" i="1" s="1"/>
  <c r="T8" i="1" s="1"/>
  <c r="AM9" i="1"/>
  <c r="AP17" i="1"/>
  <c r="BF17" i="1" s="1"/>
  <c r="AM17" i="1"/>
  <c r="BF18" i="1"/>
  <c r="BF20" i="1"/>
  <c r="BF22" i="1"/>
  <c r="BF24" i="1"/>
  <c r="AM18" i="1"/>
  <c r="AM19" i="1"/>
  <c r="AM20" i="1"/>
  <c r="AM21" i="1"/>
  <c r="AM22" i="1"/>
  <c r="AM23" i="1"/>
  <c r="AM24" i="1"/>
  <c r="AP25" i="1"/>
  <c r="BF25" i="1" s="1"/>
  <c r="AM25" i="1"/>
  <c r="BF26" i="1"/>
  <c r="AO28" i="1"/>
  <c r="BF28" i="1" s="1"/>
  <c r="AO29" i="1"/>
  <c r="BF29" i="1" s="1"/>
  <c r="AM26" i="1"/>
  <c r="AM27" i="1"/>
  <c r="BG27" i="1" s="1"/>
  <c r="T27" i="1" s="1"/>
  <c r="BG29" i="1" l="1"/>
  <c r="T29" i="1" s="1"/>
  <c r="BG23" i="1"/>
  <c r="T23" i="1" s="1"/>
  <c r="BG19" i="1"/>
  <c r="T19" i="1" s="1"/>
  <c r="BG13" i="1"/>
  <c r="T13" i="1" s="1"/>
  <c r="BG28" i="1"/>
  <c r="T28" i="1" s="1"/>
  <c r="BG17" i="1"/>
  <c r="T17" i="1" s="1"/>
  <c r="BG14" i="1"/>
  <c r="T14" i="1" s="1"/>
  <c r="BG10" i="1"/>
  <c r="T10" i="1" s="1"/>
  <c r="BG6" i="1"/>
  <c r="T6" i="1" s="1"/>
  <c r="BG11" i="1"/>
  <c r="T11" i="1" s="1"/>
  <c r="BG21" i="1"/>
  <c r="T21" i="1" s="1"/>
  <c r="BG15" i="1"/>
  <c r="T15" i="1" s="1"/>
  <c r="BG25" i="1"/>
  <c r="T25" i="1" s="1"/>
  <c r="BG22" i="1"/>
  <c r="T22" i="1" s="1"/>
  <c r="BG18" i="1"/>
  <c r="T18" i="1" s="1"/>
  <c r="BG9" i="1"/>
  <c r="T9" i="1" s="1"/>
  <c r="BG5" i="1"/>
  <c r="T5" i="1" s="1"/>
  <c r="BG26" i="1"/>
  <c r="T26" i="1" s="1"/>
  <c r="BG24" i="1"/>
  <c r="T24" i="1" s="1"/>
  <c r="BG20" i="1"/>
  <c r="T20" i="1" s="1"/>
  <c r="BG7" i="1"/>
  <c r="T7" i="1" s="1"/>
  <c r="BG3" i="1"/>
  <c r="T3" i="1" s="1"/>
  <c r="T31" i="1" l="1"/>
</calcChain>
</file>

<file path=xl/sharedStrings.xml><?xml version="1.0" encoding="utf-8"?>
<sst xmlns="http://schemas.openxmlformats.org/spreadsheetml/2006/main" count="35" uniqueCount="34">
  <si>
    <t>Naam</t>
  </si>
  <si>
    <t>gemiddelde</t>
  </si>
  <si>
    <t>gem</t>
  </si>
  <si>
    <t>p1</t>
  </si>
  <si>
    <t>p2</t>
  </si>
  <si>
    <t>p3</t>
  </si>
  <si>
    <t>p4</t>
  </si>
  <si>
    <t>Eefje</t>
  </si>
  <si>
    <t>Bart</t>
  </si>
  <si>
    <t>Pim</t>
  </si>
  <si>
    <t>Jasper</t>
  </si>
  <si>
    <t>Nicolien</t>
  </si>
  <si>
    <t>Peter</t>
  </si>
  <si>
    <t>Luuk</t>
  </si>
  <si>
    <t>Freek</t>
  </si>
  <si>
    <t>Saskia</t>
  </si>
  <si>
    <t>Isabelle</t>
  </si>
  <si>
    <t>Sander</t>
  </si>
  <si>
    <t>Tim</t>
  </si>
  <si>
    <t>Michiel</t>
  </si>
  <si>
    <t>Sophie</t>
  </si>
  <si>
    <t>Anne</t>
  </si>
  <si>
    <t>Barbara</t>
  </si>
  <si>
    <t>Twan</t>
  </si>
  <si>
    <t>Ronald</t>
  </si>
  <si>
    <t>Esther</t>
  </si>
  <si>
    <t>Jan - Paul</t>
  </si>
  <si>
    <t>Wouter</t>
  </si>
  <si>
    <t>Yvonne</t>
  </si>
  <si>
    <t>Janneke</t>
  </si>
  <si>
    <t>Heike</t>
  </si>
  <si>
    <t>Joram</t>
  </si>
  <si>
    <t>Gijs</t>
  </si>
  <si>
    <t>p5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</si>
</sst>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 mmmm\ yyyy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0"/>
      <color rgb="FFFF0000"/>
      <name val="Arial"/>
      <family val="2"/>
    </font>
    <font>
      <b/>
      <sz val="10"/>
      <color rgb="FFC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 applyAlignment="1">
      <alignment horizontal="center"/>
    </xf>
    <xf numFmtId="165" fontId="1" fillId="0" borderId="0" xfId="0" applyNumberFormat="1" applyFont="1" applyAlignment="1">
      <alignment horizontal="center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3" fillId="0" borderId="0" xfId="0" applyFont="1"/>
    <xf numFmtId="164" fontId="1" fillId="0" borderId="0" xfId="0" applyNumberFormat="1" applyFont="1" applyBorder="1" applyAlignment="1">
      <alignment horizontal="left"/>
    </xf>
    <xf numFmtId="0" fontId="1" fillId="0" borderId="0" xfId="0" applyFont="1" applyBorder="1"/>
    <xf numFmtId="0" fontId="0" fillId="0" borderId="0" xfId="0" applyBorder="1"/>
    <xf numFmtId="0" fontId="4" fillId="0" borderId="0" xfId="0" applyNumberFormat="1" applyFont="1" applyFill="1" applyAlignment="1">
      <alignment horizontal="center"/>
    </xf>
    <xf numFmtId="165" fontId="5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65" fontId="1" fillId="0" borderId="1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33"/>
  <sheetViews>
    <sheetView tabSelected="1" workbookViewId="0"/>
  </sheetViews>
  <sheetFormatPr defaultRowHeight="15" x14ac:dyDescent="0.25"/>
  <cols>
    <col min="1" max="1" width="3" bestFit="1" customWidth="1"/>
    <col min="2" max="2" width="28.85546875" style="11" customWidth="1"/>
    <col min="3" max="4" width="4.28515625" style="7" customWidth="1"/>
    <col min="5" max="18" width="4.28515625" style="6" customWidth="1"/>
    <col min="19" max="19" width="4.28515625" customWidth="1"/>
    <col min="20" max="20" width="8.42578125" style="2" customWidth="1"/>
    <col min="21" max="21" width="4.42578125" style="2" customWidth="1"/>
    <col min="22" max="38" width="2" bestFit="1" customWidth="1"/>
    <col min="39" max="40" width="4.7109375" style="3" customWidth="1"/>
    <col min="41" max="43" width="4.7109375" customWidth="1"/>
    <col min="44" max="44" width="4.7109375" style="3" customWidth="1"/>
    <col min="45" max="57" width="4.7109375" customWidth="1"/>
    <col min="58" max="58" width="4.7109375" style="3" customWidth="1"/>
    <col min="59" max="59" width="4.7109375" customWidth="1"/>
    <col min="60" max="60" width="6" style="3" bestFit="1" customWidth="1"/>
    <col min="61" max="61" width="4.7109375" style="4" customWidth="1"/>
    <col min="257" max="257" width="3" bestFit="1" customWidth="1"/>
    <col min="258" max="258" width="19.5703125" customWidth="1"/>
    <col min="259" max="275" width="4.28515625" customWidth="1"/>
    <col min="276" max="276" width="8.42578125" customWidth="1"/>
    <col min="277" max="277" width="14.42578125" customWidth="1"/>
    <col min="278" max="294" width="2" bestFit="1" customWidth="1"/>
    <col min="295" max="315" width="4.7109375" customWidth="1"/>
    <col min="316" max="316" width="6" bestFit="1" customWidth="1"/>
    <col min="317" max="317" width="4.7109375" customWidth="1"/>
    <col min="513" max="513" width="3" bestFit="1" customWidth="1"/>
    <col min="514" max="514" width="19.5703125" customWidth="1"/>
    <col min="515" max="531" width="4.28515625" customWidth="1"/>
    <col min="532" max="532" width="8.42578125" customWidth="1"/>
    <col min="533" max="533" width="14.42578125" customWidth="1"/>
    <col min="534" max="550" width="2" bestFit="1" customWidth="1"/>
    <col min="551" max="571" width="4.7109375" customWidth="1"/>
    <col min="572" max="572" width="6" bestFit="1" customWidth="1"/>
    <col min="573" max="573" width="4.7109375" customWidth="1"/>
    <col min="769" max="769" width="3" bestFit="1" customWidth="1"/>
    <col min="770" max="770" width="19.5703125" customWidth="1"/>
    <col min="771" max="787" width="4.28515625" customWidth="1"/>
    <col min="788" max="788" width="8.42578125" customWidth="1"/>
    <col min="789" max="789" width="14.42578125" customWidth="1"/>
    <col min="790" max="806" width="2" bestFit="1" customWidth="1"/>
    <col min="807" max="827" width="4.7109375" customWidth="1"/>
    <col min="828" max="828" width="6" bestFit="1" customWidth="1"/>
    <col min="829" max="829" width="4.7109375" customWidth="1"/>
    <col min="1025" max="1025" width="3" bestFit="1" customWidth="1"/>
    <col min="1026" max="1026" width="19.5703125" customWidth="1"/>
    <col min="1027" max="1043" width="4.28515625" customWidth="1"/>
    <col min="1044" max="1044" width="8.42578125" customWidth="1"/>
    <col min="1045" max="1045" width="14.42578125" customWidth="1"/>
    <col min="1046" max="1062" width="2" bestFit="1" customWidth="1"/>
    <col min="1063" max="1083" width="4.7109375" customWidth="1"/>
    <col min="1084" max="1084" width="6" bestFit="1" customWidth="1"/>
    <col min="1085" max="1085" width="4.7109375" customWidth="1"/>
    <col min="1281" max="1281" width="3" bestFit="1" customWidth="1"/>
    <col min="1282" max="1282" width="19.5703125" customWidth="1"/>
    <col min="1283" max="1299" width="4.28515625" customWidth="1"/>
    <col min="1300" max="1300" width="8.42578125" customWidth="1"/>
    <col min="1301" max="1301" width="14.42578125" customWidth="1"/>
    <col min="1302" max="1318" width="2" bestFit="1" customWidth="1"/>
    <col min="1319" max="1339" width="4.7109375" customWidth="1"/>
    <col min="1340" max="1340" width="6" bestFit="1" customWidth="1"/>
    <col min="1341" max="1341" width="4.7109375" customWidth="1"/>
    <col min="1537" max="1537" width="3" bestFit="1" customWidth="1"/>
    <col min="1538" max="1538" width="19.5703125" customWidth="1"/>
    <col min="1539" max="1555" width="4.28515625" customWidth="1"/>
    <col min="1556" max="1556" width="8.42578125" customWidth="1"/>
    <col min="1557" max="1557" width="14.42578125" customWidth="1"/>
    <col min="1558" max="1574" width="2" bestFit="1" customWidth="1"/>
    <col min="1575" max="1595" width="4.7109375" customWidth="1"/>
    <col min="1596" max="1596" width="6" bestFit="1" customWidth="1"/>
    <col min="1597" max="1597" width="4.7109375" customWidth="1"/>
    <col min="1793" max="1793" width="3" bestFit="1" customWidth="1"/>
    <col min="1794" max="1794" width="19.5703125" customWidth="1"/>
    <col min="1795" max="1811" width="4.28515625" customWidth="1"/>
    <col min="1812" max="1812" width="8.42578125" customWidth="1"/>
    <col min="1813" max="1813" width="14.42578125" customWidth="1"/>
    <col min="1814" max="1830" width="2" bestFit="1" customWidth="1"/>
    <col min="1831" max="1851" width="4.7109375" customWidth="1"/>
    <col min="1852" max="1852" width="6" bestFit="1" customWidth="1"/>
    <col min="1853" max="1853" width="4.7109375" customWidth="1"/>
    <col min="2049" max="2049" width="3" bestFit="1" customWidth="1"/>
    <col min="2050" max="2050" width="19.5703125" customWidth="1"/>
    <col min="2051" max="2067" width="4.28515625" customWidth="1"/>
    <col min="2068" max="2068" width="8.42578125" customWidth="1"/>
    <col min="2069" max="2069" width="14.42578125" customWidth="1"/>
    <col min="2070" max="2086" width="2" bestFit="1" customWidth="1"/>
    <col min="2087" max="2107" width="4.7109375" customWidth="1"/>
    <col min="2108" max="2108" width="6" bestFit="1" customWidth="1"/>
    <col min="2109" max="2109" width="4.7109375" customWidth="1"/>
    <col min="2305" max="2305" width="3" bestFit="1" customWidth="1"/>
    <col min="2306" max="2306" width="19.5703125" customWidth="1"/>
    <col min="2307" max="2323" width="4.28515625" customWidth="1"/>
    <col min="2324" max="2324" width="8.42578125" customWidth="1"/>
    <col min="2325" max="2325" width="14.42578125" customWidth="1"/>
    <col min="2326" max="2342" width="2" bestFit="1" customWidth="1"/>
    <col min="2343" max="2363" width="4.7109375" customWidth="1"/>
    <col min="2364" max="2364" width="6" bestFit="1" customWidth="1"/>
    <col min="2365" max="2365" width="4.7109375" customWidth="1"/>
    <col min="2561" max="2561" width="3" bestFit="1" customWidth="1"/>
    <col min="2562" max="2562" width="19.5703125" customWidth="1"/>
    <col min="2563" max="2579" width="4.28515625" customWidth="1"/>
    <col min="2580" max="2580" width="8.42578125" customWidth="1"/>
    <col min="2581" max="2581" width="14.42578125" customWidth="1"/>
    <col min="2582" max="2598" width="2" bestFit="1" customWidth="1"/>
    <col min="2599" max="2619" width="4.7109375" customWidth="1"/>
    <col min="2620" max="2620" width="6" bestFit="1" customWidth="1"/>
    <col min="2621" max="2621" width="4.7109375" customWidth="1"/>
    <col min="2817" max="2817" width="3" bestFit="1" customWidth="1"/>
    <col min="2818" max="2818" width="19.5703125" customWidth="1"/>
    <col min="2819" max="2835" width="4.28515625" customWidth="1"/>
    <col min="2836" max="2836" width="8.42578125" customWidth="1"/>
    <col min="2837" max="2837" width="14.42578125" customWidth="1"/>
    <col min="2838" max="2854" width="2" bestFit="1" customWidth="1"/>
    <col min="2855" max="2875" width="4.7109375" customWidth="1"/>
    <col min="2876" max="2876" width="6" bestFit="1" customWidth="1"/>
    <col min="2877" max="2877" width="4.7109375" customWidth="1"/>
    <col min="3073" max="3073" width="3" bestFit="1" customWidth="1"/>
    <col min="3074" max="3074" width="19.5703125" customWidth="1"/>
    <col min="3075" max="3091" width="4.28515625" customWidth="1"/>
    <col min="3092" max="3092" width="8.42578125" customWidth="1"/>
    <col min="3093" max="3093" width="14.42578125" customWidth="1"/>
    <col min="3094" max="3110" width="2" bestFit="1" customWidth="1"/>
    <col min="3111" max="3131" width="4.7109375" customWidth="1"/>
    <col min="3132" max="3132" width="6" bestFit="1" customWidth="1"/>
    <col min="3133" max="3133" width="4.7109375" customWidth="1"/>
    <col min="3329" max="3329" width="3" bestFit="1" customWidth="1"/>
    <col min="3330" max="3330" width="19.5703125" customWidth="1"/>
    <col min="3331" max="3347" width="4.28515625" customWidth="1"/>
    <col min="3348" max="3348" width="8.42578125" customWidth="1"/>
    <col min="3349" max="3349" width="14.42578125" customWidth="1"/>
    <col min="3350" max="3366" width="2" bestFit="1" customWidth="1"/>
    <col min="3367" max="3387" width="4.7109375" customWidth="1"/>
    <col min="3388" max="3388" width="6" bestFit="1" customWidth="1"/>
    <col min="3389" max="3389" width="4.7109375" customWidth="1"/>
    <col min="3585" max="3585" width="3" bestFit="1" customWidth="1"/>
    <col min="3586" max="3586" width="19.5703125" customWidth="1"/>
    <col min="3587" max="3603" width="4.28515625" customWidth="1"/>
    <col min="3604" max="3604" width="8.42578125" customWidth="1"/>
    <col min="3605" max="3605" width="14.42578125" customWidth="1"/>
    <col min="3606" max="3622" width="2" bestFit="1" customWidth="1"/>
    <col min="3623" max="3643" width="4.7109375" customWidth="1"/>
    <col min="3644" max="3644" width="6" bestFit="1" customWidth="1"/>
    <col min="3645" max="3645" width="4.7109375" customWidth="1"/>
    <col min="3841" max="3841" width="3" bestFit="1" customWidth="1"/>
    <col min="3842" max="3842" width="19.5703125" customWidth="1"/>
    <col min="3843" max="3859" width="4.28515625" customWidth="1"/>
    <col min="3860" max="3860" width="8.42578125" customWidth="1"/>
    <col min="3861" max="3861" width="14.42578125" customWidth="1"/>
    <col min="3862" max="3878" width="2" bestFit="1" customWidth="1"/>
    <col min="3879" max="3899" width="4.7109375" customWidth="1"/>
    <col min="3900" max="3900" width="6" bestFit="1" customWidth="1"/>
    <col min="3901" max="3901" width="4.7109375" customWidth="1"/>
    <col min="4097" max="4097" width="3" bestFit="1" customWidth="1"/>
    <col min="4098" max="4098" width="19.5703125" customWidth="1"/>
    <col min="4099" max="4115" width="4.28515625" customWidth="1"/>
    <col min="4116" max="4116" width="8.42578125" customWidth="1"/>
    <col min="4117" max="4117" width="14.42578125" customWidth="1"/>
    <col min="4118" max="4134" width="2" bestFit="1" customWidth="1"/>
    <col min="4135" max="4155" width="4.7109375" customWidth="1"/>
    <col min="4156" max="4156" width="6" bestFit="1" customWidth="1"/>
    <col min="4157" max="4157" width="4.7109375" customWidth="1"/>
    <col min="4353" max="4353" width="3" bestFit="1" customWidth="1"/>
    <col min="4354" max="4354" width="19.5703125" customWidth="1"/>
    <col min="4355" max="4371" width="4.28515625" customWidth="1"/>
    <col min="4372" max="4372" width="8.42578125" customWidth="1"/>
    <col min="4373" max="4373" width="14.42578125" customWidth="1"/>
    <col min="4374" max="4390" width="2" bestFit="1" customWidth="1"/>
    <col min="4391" max="4411" width="4.7109375" customWidth="1"/>
    <col min="4412" max="4412" width="6" bestFit="1" customWidth="1"/>
    <col min="4413" max="4413" width="4.7109375" customWidth="1"/>
    <col min="4609" max="4609" width="3" bestFit="1" customWidth="1"/>
    <col min="4610" max="4610" width="19.5703125" customWidth="1"/>
    <col min="4611" max="4627" width="4.28515625" customWidth="1"/>
    <col min="4628" max="4628" width="8.42578125" customWidth="1"/>
    <col min="4629" max="4629" width="14.42578125" customWidth="1"/>
    <col min="4630" max="4646" width="2" bestFit="1" customWidth="1"/>
    <col min="4647" max="4667" width="4.7109375" customWidth="1"/>
    <col min="4668" max="4668" width="6" bestFit="1" customWidth="1"/>
    <col min="4669" max="4669" width="4.7109375" customWidth="1"/>
    <col min="4865" max="4865" width="3" bestFit="1" customWidth="1"/>
    <col min="4866" max="4866" width="19.5703125" customWidth="1"/>
    <col min="4867" max="4883" width="4.28515625" customWidth="1"/>
    <col min="4884" max="4884" width="8.42578125" customWidth="1"/>
    <col min="4885" max="4885" width="14.42578125" customWidth="1"/>
    <col min="4886" max="4902" width="2" bestFit="1" customWidth="1"/>
    <col min="4903" max="4923" width="4.7109375" customWidth="1"/>
    <col min="4924" max="4924" width="6" bestFit="1" customWidth="1"/>
    <col min="4925" max="4925" width="4.7109375" customWidth="1"/>
    <col min="5121" max="5121" width="3" bestFit="1" customWidth="1"/>
    <col min="5122" max="5122" width="19.5703125" customWidth="1"/>
    <col min="5123" max="5139" width="4.28515625" customWidth="1"/>
    <col min="5140" max="5140" width="8.42578125" customWidth="1"/>
    <col min="5141" max="5141" width="14.42578125" customWidth="1"/>
    <col min="5142" max="5158" width="2" bestFit="1" customWidth="1"/>
    <col min="5159" max="5179" width="4.7109375" customWidth="1"/>
    <col min="5180" max="5180" width="6" bestFit="1" customWidth="1"/>
    <col min="5181" max="5181" width="4.7109375" customWidth="1"/>
    <col min="5377" max="5377" width="3" bestFit="1" customWidth="1"/>
    <col min="5378" max="5378" width="19.5703125" customWidth="1"/>
    <col min="5379" max="5395" width="4.28515625" customWidth="1"/>
    <col min="5396" max="5396" width="8.42578125" customWidth="1"/>
    <col min="5397" max="5397" width="14.42578125" customWidth="1"/>
    <col min="5398" max="5414" width="2" bestFit="1" customWidth="1"/>
    <col min="5415" max="5435" width="4.7109375" customWidth="1"/>
    <col min="5436" max="5436" width="6" bestFit="1" customWidth="1"/>
    <col min="5437" max="5437" width="4.7109375" customWidth="1"/>
    <col min="5633" max="5633" width="3" bestFit="1" customWidth="1"/>
    <col min="5634" max="5634" width="19.5703125" customWidth="1"/>
    <col min="5635" max="5651" width="4.28515625" customWidth="1"/>
    <col min="5652" max="5652" width="8.42578125" customWidth="1"/>
    <col min="5653" max="5653" width="14.42578125" customWidth="1"/>
    <col min="5654" max="5670" width="2" bestFit="1" customWidth="1"/>
    <col min="5671" max="5691" width="4.7109375" customWidth="1"/>
    <col min="5692" max="5692" width="6" bestFit="1" customWidth="1"/>
    <col min="5693" max="5693" width="4.7109375" customWidth="1"/>
    <col min="5889" max="5889" width="3" bestFit="1" customWidth="1"/>
    <col min="5890" max="5890" width="19.5703125" customWidth="1"/>
    <col min="5891" max="5907" width="4.28515625" customWidth="1"/>
    <col min="5908" max="5908" width="8.42578125" customWidth="1"/>
    <col min="5909" max="5909" width="14.42578125" customWidth="1"/>
    <col min="5910" max="5926" width="2" bestFit="1" customWidth="1"/>
    <col min="5927" max="5947" width="4.7109375" customWidth="1"/>
    <col min="5948" max="5948" width="6" bestFit="1" customWidth="1"/>
    <col min="5949" max="5949" width="4.7109375" customWidth="1"/>
    <col min="6145" max="6145" width="3" bestFit="1" customWidth="1"/>
    <col min="6146" max="6146" width="19.5703125" customWidth="1"/>
    <col min="6147" max="6163" width="4.28515625" customWidth="1"/>
    <col min="6164" max="6164" width="8.42578125" customWidth="1"/>
    <col min="6165" max="6165" width="14.42578125" customWidth="1"/>
    <col min="6166" max="6182" width="2" bestFit="1" customWidth="1"/>
    <col min="6183" max="6203" width="4.7109375" customWidth="1"/>
    <col min="6204" max="6204" width="6" bestFit="1" customWidth="1"/>
    <col min="6205" max="6205" width="4.7109375" customWidth="1"/>
    <col min="6401" max="6401" width="3" bestFit="1" customWidth="1"/>
    <col min="6402" max="6402" width="19.5703125" customWidth="1"/>
    <col min="6403" max="6419" width="4.28515625" customWidth="1"/>
    <col min="6420" max="6420" width="8.42578125" customWidth="1"/>
    <col min="6421" max="6421" width="14.42578125" customWidth="1"/>
    <col min="6422" max="6438" width="2" bestFit="1" customWidth="1"/>
    <col min="6439" max="6459" width="4.7109375" customWidth="1"/>
    <col min="6460" max="6460" width="6" bestFit="1" customWidth="1"/>
    <col min="6461" max="6461" width="4.7109375" customWidth="1"/>
    <col min="6657" max="6657" width="3" bestFit="1" customWidth="1"/>
    <col min="6658" max="6658" width="19.5703125" customWidth="1"/>
    <col min="6659" max="6675" width="4.28515625" customWidth="1"/>
    <col min="6676" max="6676" width="8.42578125" customWidth="1"/>
    <col min="6677" max="6677" width="14.42578125" customWidth="1"/>
    <col min="6678" max="6694" width="2" bestFit="1" customWidth="1"/>
    <col min="6695" max="6715" width="4.7109375" customWidth="1"/>
    <col min="6716" max="6716" width="6" bestFit="1" customWidth="1"/>
    <col min="6717" max="6717" width="4.7109375" customWidth="1"/>
    <col min="6913" max="6913" width="3" bestFit="1" customWidth="1"/>
    <col min="6914" max="6914" width="19.5703125" customWidth="1"/>
    <col min="6915" max="6931" width="4.28515625" customWidth="1"/>
    <col min="6932" max="6932" width="8.42578125" customWidth="1"/>
    <col min="6933" max="6933" width="14.42578125" customWidth="1"/>
    <col min="6934" max="6950" width="2" bestFit="1" customWidth="1"/>
    <col min="6951" max="6971" width="4.7109375" customWidth="1"/>
    <col min="6972" max="6972" width="6" bestFit="1" customWidth="1"/>
    <col min="6973" max="6973" width="4.7109375" customWidth="1"/>
    <col min="7169" max="7169" width="3" bestFit="1" customWidth="1"/>
    <col min="7170" max="7170" width="19.5703125" customWidth="1"/>
    <col min="7171" max="7187" width="4.28515625" customWidth="1"/>
    <col min="7188" max="7188" width="8.42578125" customWidth="1"/>
    <col min="7189" max="7189" width="14.42578125" customWidth="1"/>
    <col min="7190" max="7206" width="2" bestFit="1" customWidth="1"/>
    <col min="7207" max="7227" width="4.7109375" customWidth="1"/>
    <col min="7228" max="7228" width="6" bestFit="1" customWidth="1"/>
    <col min="7229" max="7229" width="4.7109375" customWidth="1"/>
    <col min="7425" max="7425" width="3" bestFit="1" customWidth="1"/>
    <col min="7426" max="7426" width="19.5703125" customWidth="1"/>
    <col min="7427" max="7443" width="4.28515625" customWidth="1"/>
    <col min="7444" max="7444" width="8.42578125" customWidth="1"/>
    <col min="7445" max="7445" width="14.42578125" customWidth="1"/>
    <col min="7446" max="7462" width="2" bestFit="1" customWidth="1"/>
    <col min="7463" max="7483" width="4.7109375" customWidth="1"/>
    <col min="7484" max="7484" width="6" bestFit="1" customWidth="1"/>
    <col min="7485" max="7485" width="4.7109375" customWidth="1"/>
    <col min="7681" max="7681" width="3" bestFit="1" customWidth="1"/>
    <col min="7682" max="7682" width="19.5703125" customWidth="1"/>
    <col min="7683" max="7699" width="4.28515625" customWidth="1"/>
    <col min="7700" max="7700" width="8.42578125" customWidth="1"/>
    <col min="7701" max="7701" width="14.42578125" customWidth="1"/>
    <col min="7702" max="7718" width="2" bestFit="1" customWidth="1"/>
    <col min="7719" max="7739" width="4.7109375" customWidth="1"/>
    <col min="7740" max="7740" width="6" bestFit="1" customWidth="1"/>
    <col min="7741" max="7741" width="4.7109375" customWidth="1"/>
    <col min="7937" max="7937" width="3" bestFit="1" customWidth="1"/>
    <col min="7938" max="7938" width="19.5703125" customWidth="1"/>
    <col min="7939" max="7955" width="4.28515625" customWidth="1"/>
    <col min="7956" max="7956" width="8.42578125" customWidth="1"/>
    <col min="7957" max="7957" width="14.42578125" customWidth="1"/>
    <col min="7958" max="7974" width="2" bestFit="1" customWidth="1"/>
    <col min="7975" max="7995" width="4.7109375" customWidth="1"/>
    <col min="7996" max="7996" width="6" bestFit="1" customWidth="1"/>
    <col min="7997" max="7997" width="4.7109375" customWidth="1"/>
    <col min="8193" max="8193" width="3" bestFit="1" customWidth="1"/>
    <col min="8194" max="8194" width="19.5703125" customWidth="1"/>
    <col min="8195" max="8211" width="4.28515625" customWidth="1"/>
    <col min="8212" max="8212" width="8.42578125" customWidth="1"/>
    <col min="8213" max="8213" width="14.42578125" customWidth="1"/>
    <col min="8214" max="8230" width="2" bestFit="1" customWidth="1"/>
    <col min="8231" max="8251" width="4.7109375" customWidth="1"/>
    <col min="8252" max="8252" width="6" bestFit="1" customWidth="1"/>
    <col min="8253" max="8253" width="4.7109375" customWidth="1"/>
    <col min="8449" max="8449" width="3" bestFit="1" customWidth="1"/>
    <col min="8450" max="8450" width="19.5703125" customWidth="1"/>
    <col min="8451" max="8467" width="4.28515625" customWidth="1"/>
    <col min="8468" max="8468" width="8.42578125" customWidth="1"/>
    <col min="8469" max="8469" width="14.42578125" customWidth="1"/>
    <col min="8470" max="8486" width="2" bestFit="1" customWidth="1"/>
    <col min="8487" max="8507" width="4.7109375" customWidth="1"/>
    <col min="8508" max="8508" width="6" bestFit="1" customWidth="1"/>
    <col min="8509" max="8509" width="4.7109375" customWidth="1"/>
    <col min="8705" max="8705" width="3" bestFit="1" customWidth="1"/>
    <col min="8706" max="8706" width="19.5703125" customWidth="1"/>
    <col min="8707" max="8723" width="4.28515625" customWidth="1"/>
    <col min="8724" max="8724" width="8.42578125" customWidth="1"/>
    <col min="8725" max="8725" width="14.42578125" customWidth="1"/>
    <col min="8726" max="8742" width="2" bestFit="1" customWidth="1"/>
    <col min="8743" max="8763" width="4.7109375" customWidth="1"/>
    <col min="8764" max="8764" width="6" bestFit="1" customWidth="1"/>
    <col min="8765" max="8765" width="4.7109375" customWidth="1"/>
    <col min="8961" max="8961" width="3" bestFit="1" customWidth="1"/>
    <col min="8962" max="8962" width="19.5703125" customWidth="1"/>
    <col min="8963" max="8979" width="4.28515625" customWidth="1"/>
    <col min="8980" max="8980" width="8.42578125" customWidth="1"/>
    <col min="8981" max="8981" width="14.42578125" customWidth="1"/>
    <col min="8982" max="8998" width="2" bestFit="1" customWidth="1"/>
    <col min="8999" max="9019" width="4.7109375" customWidth="1"/>
    <col min="9020" max="9020" width="6" bestFit="1" customWidth="1"/>
    <col min="9021" max="9021" width="4.7109375" customWidth="1"/>
    <col min="9217" max="9217" width="3" bestFit="1" customWidth="1"/>
    <col min="9218" max="9218" width="19.5703125" customWidth="1"/>
    <col min="9219" max="9235" width="4.28515625" customWidth="1"/>
    <col min="9236" max="9236" width="8.42578125" customWidth="1"/>
    <col min="9237" max="9237" width="14.42578125" customWidth="1"/>
    <col min="9238" max="9254" width="2" bestFit="1" customWidth="1"/>
    <col min="9255" max="9275" width="4.7109375" customWidth="1"/>
    <col min="9276" max="9276" width="6" bestFit="1" customWidth="1"/>
    <col min="9277" max="9277" width="4.7109375" customWidth="1"/>
    <col min="9473" max="9473" width="3" bestFit="1" customWidth="1"/>
    <col min="9474" max="9474" width="19.5703125" customWidth="1"/>
    <col min="9475" max="9491" width="4.28515625" customWidth="1"/>
    <col min="9492" max="9492" width="8.42578125" customWidth="1"/>
    <col min="9493" max="9493" width="14.42578125" customWidth="1"/>
    <col min="9494" max="9510" width="2" bestFit="1" customWidth="1"/>
    <col min="9511" max="9531" width="4.7109375" customWidth="1"/>
    <col min="9532" max="9532" width="6" bestFit="1" customWidth="1"/>
    <col min="9533" max="9533" width="4.7109375" customWidth="1"/>
    <col min="9729" max="9729" width="3" bestFit="1" customWidth="1"/>
    <col min="9730" max="9730" width="19.5703125" customWidth="1"/>
    <col min="9731" max="9747" width="4.28515625" customWidth="1"/>
    <col min="9748" max="9748" width="8.42578125" customWidth="1"/>
    <col min="9749" max="9749" width="14.42578125" customWidth="1"/>
    <col min="9750" max="9766" width="2" bestFit="1" customWidth="1"/>
    <col min="9767" max="9787" width="4.7109375" customWidth="1"/>
    <col min="9788" max="9788" width="6" bestFit="1" customWidth="1"/>
    <col min="9789" max="9789" width="4.7109375" customWidth="1"/>
    <col min="9985" max="9985" width="3" bestFit="1" customWidth="1"/>
    <col min="9986" max="9986" width="19.5703125" customWidth="1"/>
    <col min="9987" max="10003" width="4.28515625" customWidth="1"/>
    <col min="10004" max="10004" width="8.42578125" customWidth="1"/>
    <col min="10005" max="10005" width="14.42578125" customWidth="1"/>
    <col min="10006" max="10022" width="2" bestFit="1" customWidth="1"/>
    <col min="10023" max="10043" width="4.7109375" customWidth="1"/>
    <col min="10044" max="10044" width="6" bestFit="1" customWidth="1"/>
    <col min="10045" max="10045" width="4.7109375" customWidth="1"/>
    <col min="10241" max="10241" width="3" bestFit="1" customWidth="1"/>
    <col min="10242" max="10242" width="19.5703125" customWidth="1"/>
    <col min="10243" max="10259" width="4.28515625" customWidth="1"/>
    <col min="10260" max="10260" width="8.42578125" customWidth="1"/>
    <col min="10261" max="10261" width="14.42578125" customWidth="1"/>
    <col min="10262" max="10278" width="2" bestFit="1" customWidth="1"/>
    <col min="10279" max="10299" width="4.7109375" customWidth="1"/>
    <col min="10300" max="10300" width="6" bestFit="1" customWidth="1"/>
    <col min="10301" max="10301" width="4.7109375" customWidth="1"/>
    <col min="10497" max="10497" width="3" bestFit="1" customWidth="1"/>
    <col min="10498" max="10498" width="19.5703125" customWidth="1"/>
    <col min="10499" max="10515" width="4.28515625" customWidth="1"/>
    <col min="10516" max="10516" width="8.42578125" customWidth="1"/>
    <col min="10517" max="10517" width="14.42578125" customWidth="1"/>
    <col min="10518" max="10534" width="2" bestFit="1" customWidth="1"/>
    <col min="10535" max="10555" width="4.7109375" customWidth="1"/>
    <col min="10556" max="10556" width="6" bestFit="1" customWidth="1"/>
    <col min="10557" max="10557" width="4.7109375" customWidth="1"/>
    <col min="10753" max="10753" width="3" bestFit="1" customWidth="1"/>
    <col min="10754" max="10754" width="19.5703125" customWidth="1"/>
    <col min="10755" max="10771" width="4.28515625" customWidth="1"/>
    <col min="10772" max="10772" width="8.42578125" customWidth="1"/>
    <col min="10773" max="10773" width="14.42578125" customWidth="1"/>
    <col min="10774" max="10790" width="2" bestFit="1" customWidth="1"/>
    <col min="10791" max="10811" width="4.7109375" customWidth="1"/>
    <col min="10812" max="10812" width="6" bestFit="1" customWidth="1"/>
    <col min="10813" max="10813" width="4.7109375" customWidth="1"/>
    <col min="11009" max="11009" width="3" bestFit="1" customWidth="1"/>
    <col min="11010" max="11010" width="19.5703125" customWidth="1"/>
    <col min="11011" max="11027" width="4.28515625" customWidth="1"/>
    <col min="11028" max="11028" width="8.42578125" customWidth="1"/>
    <col min="11029" max="11029" width="14.42578125" customWidth="1"/>
    <col min="11030" max="11046" width="2" bestFit="1" customWidth="1"/>
    <col min="11047" max="11067" width="4.7109375" customWidth="1"/>
    <col min="11068" max="11068" width="6" bestFit="1" customWidth="1"/>
    <col min="11069" max="11069" width="4.7109375" customWidth="1"/>
    <col min="11265" max="11265" width="3" bestFit="1" customWidth="1"/>
    <col min="11266" max="11266" width="19.5703125" customWidth="1"/>
    <col min="11267" max="11283" width="4.28515625" customWidth="1"/>
    <col min="11284" max="11284" width="8.42578125" customWidth="1"/>
    <col min="11285" max="11285" width="14.42578125" customWidth="1"/>
    <col min="11286" max="11302" width="2" bestFit="1" customWidth="1"/>
    <col min="11303" max="11323" width="4.7109375" customWidth="1"/>
    <col min="11324" max="11324" width="6" bestFit="1" customWidth="1"/>
    <col min="11325" max="11325" width="4.7109375" customWidth="1"/>
    <col min="11521" max="11521" width="3" bestFit="1" customWidth="1"/>
    <col min="11522" max="11522" width="19.5703125" customWidth="1"/>
    <col min="11523" max="11539" width="4.28515625" customWidth="1"/>
    <col min="11540" max="11540" width="8.42578125" customWidth="1"/>
    <col min="11541" max="11541" width="14.42578125" customWidth="1"/>
    <col min="11542" max="11558" width="2" bestFit="1" customWidth="1"/>
    <col min="11559" max="11579" width="4.7109375" customWidth="1"/>
    <col min="11580" max="11580" width="6" bestFit="1" customWidth="1"/>
    <col min="11581" max="11581" width="4.7109375" customWidth="1"/>
    <col min="11777" max="11777" width="3" bestFit="1" customWidth="1"/>
    <col min="11778" max="11778" width="19.5703125" customWidth="1"/>
    <col min="11779" max="11795" width="4.28515625" customWidth="1"/>
    <col min="11796" max="11796" width="8.42578125" customWidth="1"/>
    <col min="11797" max="11797" width="14.42578125" customWidth="1"/>
    <col min="11798" max="11814" width="2" bestFit="1" customWidth="1"/>
    <col min="11815" max="11835" width="4.7109375" customWidth="1"/>
    <col min="11836" max="11836" width="6" bestFit="1" customWidth="1"/>
    <col min="11837" max="11837" width="4.7109375" customWidth="1"/>
    <col min="12033" max="12033" width="3" bestFit="1" customWidth="1"/>
    <col min="12034" max="12034" width="19.5703125" customWidth="1"/>
    <col min="12035" max="12051" width="4.28515625" customWidth="1"/>
    <col min="12052" max="12052" width="8.42578125" customWidth="1"/>
    <col min="12053" max="12053" width="14.42578125" customWidth="1"/>
    <col min="12054" max="12070" width="2" bestFit="1" customWidth="1"/>
    <col min="12071" max="12091" width="4.7109375" customWidth="1"/>
    <col min="12092" max="12092" width="6" bestFit="1" customWidth="1"/>
    <col min="12093" max="12093" width="4.7109375" customWidth="1"/>
    <col min="12289" max="12289" width="3" bestFit="1" customWidth="1"/>
    <col min="12290" max="12290" width="19.5703125" customWidth="1"/>
    <col min="12291" max="12307" width="4.28515625" customWidth="1"/>
    <col min="12308" max="12308" width="8.42578125" customWidth="1"/>
    <col min="12309" max="12309" width="14.42578125" customWidth="1"/>
    <col min="12310" max="12326" width="2" bestFit="1" customWidth="1"/>
    <col min="12327" max="12347" width="4.7109375" customWidth="1"/>
    <col min="12348" max="12348" width="6" bestFit="1" customWidth="1"/>
    <col min="12349" max="12349" width="4.7109375" customWidth="1"/>
    <col min="12545" max="12545" width="3" bestFit="1" customWidth="1"/>
    <col min="12546" max="12546" width="19.5703125" customWidth="1"/>
    <col min="12547" max="12563" width="4.28515625" customWidth="1"/>
    <col min="12564" max="12564" width="8.42578125" customWidth="1"/>
    <col min="12565" max="12565" width="14.42578125" customWidth="1"/>
    <col min="12566" max="12582" width="2" bestFit="1" customWidth="1"/>
    <col min="12583" max="12603" width="4.7109375" customWidth="1"/>
    <col min="12604" max="12604" width="6" bestFit="1" customWidth="1"/>
    <col min="12605" max="12605" width="4.7109375" customWidth="1"/>
    <col min="12801" max="12801" width="3" bestFit="1" customWidth="1"/>
    <col min="12802" max="12802" width="19.5703125" customWidth="1"/>
    <col min="12803" max="12819" width="4.28515625" customWidth="1"/>
    <col min="12820" max="12820" width="8.42578125" customWidth="1"/>
    <col min="12821" max="12821" width="14.42578125" customWidth="1"/>
    <col min="12822" max="12838" width="2" bestFit="1" customWidth="1"/>
    <col min="12839" max="12859" width="4.7109375" customWidth="1"/>
    <col min="12860" max="12860" width="6" bestFit="1" customWidth="1"/>
    <col min="12861" max="12861" width="4.7109375" customWidth="1"/>
    <col min="13057" max="13057" width="3" bestFit="1" customWidth="1"/>
    <col min="13058" max="13058" width="19.5703125" customWidth="1"/>
    <col min="13059" max="13075" width="4.28515625" customWidth="1"/>
    <col min="13076" max="13076" width="8.42578125" customWidth="1"/>
    <col min="13077" max="13077" width="14.42578125" customWidth="1"/>
    <col min="13078" max="13094" width="2" bestFit="1" customWidth="1"/>
    <col min="13095" max="13115" width="4.7109375" customWidth="1"/>
    <col min="13116" max="13116" width="6" bestFit="1" customWidth="1"/>
    <col min="13117" max="13117" width="4.7109375" customWidth="1"/>
    <col min="13313" max="13313" width="3" bestFit="1" customWidth="1"/>
    <col min="13314" max="13314" width="19.5703125" customWidth="1"/>
    <col min="13315" max="13331" width="4.28515625" customWidth="1"/>
    <col min="13332" max="13332" width="8.42578125" customWidth="1"/>
    <col min="13333" max="13333" width="14.42578125" customWidth="1"/>
    <col min="13334" max="13350" width="2" bestFit="1" customWidth="1"/>
    <col min="13351" max="13371" width="4.7109375" customWidth="1"/>
    <col min="13372" max="13372" width="6" bestFit="1" customWidth="1"/>
    <col min="13373" max="13373" width="4.7109375" customWidth="1"/>
    <col min="13569" max="13569" width="3" bestFit="1" customWidth="1"/>
    <col min="13570" max="13570" width="19.5703125" customWidth="1"/>
    <col min="13571" max="13587" width="4.28515625" customWidth="1"/>
    <col min="13588" max="13588" width="8.42578125" customWidth="1"/>
    <col min="13589" max="13589" width="14.42578125" customWidth="1"/>
    <col min="13590" max="13606" width="2" bestFit="1" customWidth="1"/>
    <col min="13607" max="13627" width="4.7109375" customWidth="1"/>
    <col min="13628" max="13628" width="6" bestFit="1" customWidth="1"/>
    <col min="13629" max="13629" width="4.7109375" customWidth="1"/>
    <col min="13825" max="13825" width="3" bestFit="1" customWidth="1"/>
    <col min="13826" max="13826" width="19.5703125" customWidth="1"/>
    <col min="13827" max="13843" width="4.28515625" customWidth="1"/>
    <col min="13844" max="13844" width="8.42578125" customWidth="1"/>
    <col min="13845" max="13845" width="14.42578125" customWidth="1"/>
    <col min="13846" max="13862" width="2" bestFit="1" customWidth="1"/>
    <col min="13863" max="13883" width="4.7109375" customWidth="1"/>
    <col min="13884" max="13884" width="6" bestFit="1" customWidth="1"/>
    <col min="13885" max="13885" width="4.7109375" customWidth="1"/>
    <col min="14081" max="14081" width="3" bestFit="1" customWidth="1"/>
    <col min="14082" max="14082" width="19.5703125" customWidth="1"/>
    <col min="14083" max="14099" width="4.28515625" customWidth="1"/>
    <col min="14100" max="14100" width="8.42578125" customWidth="1"/>
    <col min="14101" max="14101" width="14.42578125" customWidth="1"/>
    <col min="14102" max="14118" width="2" bestFit="1" customWidth="1"/>
    <col min="14119" max="14139" width="4.7109375" customWidth="1"/>
    <col min="14140" max="14140" width="6" bestFit="1" customWidth="1"/>
    <col min="14141" max="14141" width="4.7109375" customWidth="1"/>
    <col min="14337" max="14337" width="3" bestFit="1" customWidth="1"/>
    <col min="14338" max="14338" width="19.5703125" customWidth="1"/>
    <col min="14339" max="14355" width="4.28515625" customWidth="1"/>
    <col min="14356" max="14356" width="8.42578125" customWidth="1"/>
    <col min="14357" max="14357" width="14.42578125" customWidth="1"/>
    <col min="14358" max="14374" width="2" bestFit="1" customWidth="1"/>
    <col min="14375" max="14395" width="4.7109375" customWidth="1"/>
    <col min="14396" max="14396" width="6" bestFit="1" customWidth="1"/>
    <col min="14397" max="14397" width="4.7109375" customWidth="1"/>
    <col min="14593" max="14593" width="3" bestFit="1" customWidth="1"/>
    <col min="14594" max="14594" width="19.5703125" customWidth="1"/>
    <col min="14595" max="14611" width="4.28515625" customWidth="1"/>
    <col min="14612" max="14612" width="8.42578125" customWidth="1"/>
    <col min="14613" max="14613" width="14.42578125" customWidth="1"/>
    <col min="14614" max="14630" width="2" bestFit="1" customWidth="1"/>
    <col min="14631" max="14651" width="4.7109375" customWidth="1"/>
    <col min="14652" max="14652" width="6" bestFit="1" customWidth="1"/>
    <col min="14653" max="14653" width="4.7109375" customWidth="1"/>
    <col min="14849" max="14849" width="3" bestFit="1" customWidth="1"/>
    <col min="14850" max="14850" width="19.5703125" customWidth="1"/>
    <col min="14851" max="14867" width="4.28515625" customWidth="1"/>
    <col min="14868" max="14868" width="8.42578125" customWidth="1"/>
    <col min="14869" max="14869" width="14.42578125" customWidth="1"/>
    <col min="14870" max="14886" width="2" bestFit="1" customWidth="1"/>
    <col min="14887" max="14907" width="4.7109375" customWidth="1"/>
    <col min="14908" max="14908" width="6" bestFit="1" customWidth="1"/>
    <col min="14909" max="14909" width="4.7109375" customWidth="1"/>
    <col min="15105" max="15105" width="3" bestFit="1" customWidth="1"/>
    <col min="15106" max="15106" width="19.5703125" customWidth="1"/>
    <col min="15107" max="15123" width="4.28515625" customWidth="1"/>
    <col min="15124" max="15124" width="8.42578125" customWidth="1"/>
    <col min="15125" max="15125" width="14.42578125" customWidth="1"/>
    <col min="15126" max="15142" width="2" bestFit="1" customWidth="1"/>
    <col min="15143" max="15163" width="4.7109375" customWidth="1"/>
    <col min="15164" max="15164" width="6" bestFit="1" customWidth="1"/>
    <col min="15165" max="15165" width="4.7109375" customWidth="1"/>
    <col min="15361" max="15361" width="3" bestFit="1" customWidth="1"/>
    <col min="15362" max="15362" width="19.5703125" customWidth="1"/>
    <col min="15363" max="15379" width="4.28515625" customWidth="1"/>
    <col min="15380" max="15380" width="8.42578125" customWidth="1"/>
    <col min="15381" max="15381" width="14.42578125" customWidth="1"/>
    <col min="15382" max="15398" width="2" bestFit="1" customWidth="1"/>
    <col min="15399" max="15419" width="4.7109375" customWidth="1"/>
    <col min="15420" max="15420" width="6" bestFit="1" customWidth="1"/>
    <col min="15421" max="15421" width="4.7109375" customWidth="1"/>
    <col min="15617" max="15617" width="3" bestFit="1" customWidth="1"/>
    <col min="15618" max="15618" width="19.5703125" customWidth="1"/>
    <col min="15619" max="15635" width="4.28515625" customWidth="1"/>
    <col min="15636" max="15636" width="8.42578125" customWidth="1"/>
    <col min="15637" max="15637" width="14.42578125" customWidth="1"/>
    <col min="15638" max="15654" width="2" bestFit="1" customWidth="1"/>
    <col min="15655" max="15675" width="4.7109375" customWidth="1"/>
    <col min="15676" max="15676" width="6" bestFit="1" customWidth="1"/>
    <col min="15677" max="15677" width="4.7109375" customWidth="1"/>
    <col min="15873" max="15873" width="3" bestFit="1" customWidth="1"/>
    <col min="15874" max="15874" width="19.5703125" customWidth="1"/>
    <col min="15875" max="15891" width="4.28515625" customWidth="1"/>
    <col min="15892" max="15892" width="8.42578125" customWidth="1"/>
    <col min="15893" max="15893" width="14.42578125" customWidth="1"/>
    <col min="15894" max="15910" width="2" bestFit="1" customWidth="1"/>
    <col min="15911" max="15931" width="4.7109375" customWidth="1"/>
    <col min="15932" max="15932" width="6" bestFit="1" customWidth="1"/>
    <col min="15933" max="15933" width="4.7109375" customWidth="1"/>
    <col min="16129" max="16129" width="3" bestFit="1" customWidth="1"/>
    <col min="16130" max="16130" width="19.5703125" customWidth="1"/>
    <col min="16131" max="16147" width="4.28515625" customWidth="1"/>
    <col min="16148" max="16148" width="8.42578125" customWidth="1"/>
    <col min="16149" max="16149" width="14.42578125" customWidth="1"/>
    <col min="16150" max="16166" width="2" bestFit="1" customWidth="1"/>
    <col min="16167" max="16187" width="4.7109375" customWidth="1"/>
    <col min="16188" max="16188" width="6" bestFit="1" customWidth="1"/>
    <col min="16189" max="16189" width="4.7109375" customWidth="1"/>
  </cols>
  <sheetData>
    <row r="1" spans="1:59" x14ac:dyDescent="0.25">
      <c r="B1" s="9"/>
      <c r="C1" s="12" t="s">
        <v>3</v>
      </c>
      <c r="D1" s="12" t="s">
        <v>4</v>
      </c>
      <c r="E1" s="12" t="s">
        <v>5</v>
      </c>
      <c r="F1" s="12" t="s">
        <v>6</v>
      </c>
      <c r="G1" s="12" t="s">
        <v>33</v>
      </c>
      <c r="H1" s="12"/>
      <c r="I1" s="12"/>
      <c r="J1" s="12"/>
      <c r="K1" s="12"/>
      <c r="L1" s="1"/>
      <c r="M1" s="1"/>
      <c r="N1" s="1"/>
      <c r="O1" s="1"/>
      <c r="P1" s="1"/>
      <c r="Q1" s="1"/>
      <c r="R1" s="1"/>
      <c r="S1" s="1"/>
      <c r="T1" s="2" t="s">
        <v>2</v>
      </c>
    </row>
    <row r="2" spans="1:59" x14ac:dyDescent="0.25">
      <c r="B2" s="10" t="s">
        <v>0</v>
      </c>
      <c r="C2" s="5">
        <v>3</v>
      </c>
      <c r="D2" s="5">
        <v>1</v>
      </c>
      <c r="E2" s="5">
        <v>6</v>
      </c>
      <c r="F2" s="5">
        <v>6</v>
      </c>
      <c r="G2" s="5">
        <v>2</v>
      </c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59" x14ac:dyDescent="0.25">
      <c r="A3" s="15">
        <v>1</v>
      </c>
      <c r="B3" s="15" t="s">
        <v>7</v>
      </c>
      <c r="C3" s="14">
        <v>5.5</v>
      </c>
      <c r="D3" s="14"/>
      <c r="E3" s="14">
        <v>4.3</v>
      </c>
      <c r="F3" s="14"/>
      <c r="G3" s="14">
        <v>10</v>
      </c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5"/>
      <c r="T3" s="16">
        <f>IF(SUM(C3:S3)&lt;&gt;0,BG3,"")</f>
        <v>5.6636363636363631</v>
      </c>
      <c r="U3" s="17"/>
      <c r="V3">
        <f t="shared" ref="V3:AK4" si="0">IF(C3&gt;0,C$2,0)</f>
        <v>3</v>
      </c>
      <c r="W3">
        <f t="shared" ref="W3:W24" si="1">IF(D3&gt;0,D$2,0)</f>
        <v>0</v>
      </c>
      <c r="X3">
        <f t="shared" si="0"/>
        <v>6</v>
      </c>
      <c r="Y3">
        <f t="shared" si="0"/>
        <v>0</v>
      </c>
      <c r="Z3">
        <f t="shared" si="0"/>
        <v>2</v>
      </c>
      <c r="AA3">
        <f t="shared" ref="AA3:AA24" si="2">IF(H3&gt;0,H$2,0)</f>
        <v>0</v>
      </c>
      <c r="AB3">
        <f t="shared" si="0"/>
        <v>0</v>
      </c>
      <c r="AC3">
        <f t="shared" si="0"/>
        <v>0</v>
      </c>
      <c r="AD3">
        <f t="shared" si="0"/>
        <v>0</v>
      </c>
      <c r="AE3">
        <f t="shared" si="0"/>
        <v>0</v>
      </c>
      <c r="AF3">
        <f t="shared" si="0"/>
        <v>0</v>
      </c>
      <c r="AG3">
        <f t="shared" si="0"/>
        <v>0</v>
      </c>
      <c r="AH3">
        <f t="shared" si="0"/>
        <v>0</v>
      </c>
      <c r="AI3">
        <f t="shared" si="0"/>
        <v>0</v>
      </c>
      <c r="AJ3">
        <f t="shared" si="0"/>
        <v>0</v>
      </c>
      <c r="AK3">
        <f t="shared" si="0"/>
        <v>0</v>
      </c>
      <c r="AL3">
        <f t="shared" ref="X3:AL18" si="3">IF(S3&gt;0,S$2,0)</f>
        <v>0</v>
      </c>
      <c r="AM3" s="3">
        <f t="shared" ref="AM3:AM29" si="4">SUM(V3:AL3)</f>
        <v>11</v>
      </c>
      <c r="AO3">
        <f t="shared" ref="AO3:BD18" si="5">V3*C3</f>
        <v>16.5</v>
      </c>
      <c r="AP3">
        <f t="shared" ref="AP3:AP24" si="6">W3*D3</f>
        <v>0</v>
      </c>
      <c r="AQ3">
        <f t="shared" si="5"/>
        <v>25.799999999999997</v>
      </c>
      <c r="AR3">
        <f t="shared" si="5"/>
        <v>0</v>
      </c>
      <c r="AS3">
        <f t="shared" si="5"/>
        <v>20</v>
      </c>
      <c r="AT3">
        <f t="shared" ref="AT3:AT24" si="7">AA3*H3</f>
        <v>0</v>
      </c>
      <c r="AU3">
        <f t="shared" si="5"/>
        <v>0</v>
      </c>
      <c r="AV3">
        <f t="shared" si="5"/>
        <v>0</v>
      </c>
      <c r="AW3">
        <f t="shared" si="5"/>
        <v>0</v>
      </c>
      <c r="AX3">
        <f t="shared" si="5"/>
        <v>0</v>
      </c>
      <c r="AY3">
        <f t="shared" si="5"/>
        <v>0</v>
      </c>
      <c r="AZ3">
        <f t="shared" si="5"/>
        <v>0</v>
      </c>
      <c r="BA3">
        <f t="shared" si="5"/>
        <v>0</v>
      </c>
      <c r="BB3">
        <f t="shared" si="5"/>
        <v>0</v>
      </c>
      <c r="BC3">
        <f t="shared" si="5"/>
        <v>0</v>
      </c>
      <c r="BD3">
        <f t="shared" si="5"/>
        <v>0</v>
      </c>
      <c r="BE3">
        <f t="shared" ref="BE3:BE29" si="8">AL3*S3</f>
        <v>0</v>
      </c>
      <c r="BF3" s="3">
        <f t="shared" ref="BF3:BF29" si="9">SUM(AO3:BE3)</f>
        <v>62.3</v>
      </c>
      <c r="BG3">
        <f t="shared" ref="BG3:BG29" si="10">BF3/AM3</f>
        <v>5.6636363636363631</v>
      </c>
    </row>
    <row r="4" spans="1:59" x14ac:dyDescent="0.25">
      <c r="A4" s="15">
        <v>2</v>
      </c>
      <c r="B4" s="15" t="s">
        <v>8</v>
      </c>
      <c r="C4" s="14">
        <v>3</v>
      </c>
      <c r="D4" s="14"/>
      <c r="E4" s="14">
        <v>4.5</v>
      </c>
      <c r="F4" s="14">
        <v>1</v>
      </c>
      <c r="G4" s="14">
        <v>6</v>
      </c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5"/>
      <c r="T4" s="16">
        <f t="shared" ref="T4:T29" si="11">IF(SUM(C4:S4)&lt;&gt;0,BG4,"")</f>
        <v>3.1764705882352939</v>
      </c>
      <c r="U4" s="17"/>
      <c r="V4">
        <f t="shared" si="0"/>
        <v>3</v>
      </c>
      <c r="W4">
        <f t="shared" si="1"/>
        <v>0</v>
      </c>
      <c r="X4">
        <f t="shared" si="0"/>
        <v>6</v>
      </c>
      <c r="Y4">
        <f t="shared" si="0"/>
        <v>6</v>
      </c>
      <c r="Z4">
        <f t="shared" si="0"/>
        <v>2</v>
      </c>
      <c r="AA4">
        <f t="shared" si="2"/>
        <v>0</v>
      </c>
      <c r="AB4">
        <f t="shared" si="0"/>
        <v>0</v>
      </c>
      <c r="AC4">
        <f t="shared" si="0"/>
        <v>0</v>
      </c>
      <c r="AD4">
        <f t="shared" si="0"/>
        <v>0</v>
      </c>
      <c r="AE4">
        <f t="shared" si="0"/>
        <v>0</v>
      </c>
      <c r="AF4">
        <f t="shared" si="0"/>
        <v>0</v>
      </c>
      <c r="AG4">
        <f t="shared" si="0"/>
        <v>0</v>
      </c>
      <c r="AH4">
        <f t="shared" si="0"/>
        <v>0</v>
      </c>
      <c r="AI4">
        <f t="shared" si="0"/>
        <v>0</v>
      </c>
      <c r="AJ4">
        <f t="shared" si="0"/>
        <v>0</v>
      </c>
      <c r="AK4">
        <f t="shared" si="0"/>
        <v>0</v>
      </c>
      <c r="AL4">
        <f t="shared" si="3"/>
        <v>0</v>
      </c>
      <c r="AM4" s="3">
        <f t="shared" si="4"/>
        <v>17</v>
      </c>
      <c r="AO4">
        <f t="shared" si="5"/>
        <v>9</v>
      </c>
      <c r="AP4">
        <f t="shared" si="6"/>
        <v>0</v>
      </c>
      <c r="AQ4">
        <f t="shared" si="5"/>
        <v>27</v>
      </c>
      <c r="AR4">
        <f t="shared" si="5"/>
        <v>6</v>
      </c>
      <c r="AS4">
        <f t="shared" si="5"/>
        <v>12</v>
      </c>
      <c r="AT4">
        <f t="shared" si="7"/>
        <v>0</v>
      </c>
      <c r="AU4">
        <f t="shared" si="5"/>
        <v>0</v>
      </c>
      <c r="AV4">
        <f t="shared" si="5"/>
        <v>0</v>
      </c>
      <c r="AW4">
        <f t="shared" si="5"/>
        <v>0</v>
      </c>
      <c r="AX4">
        <f t="shared" si="5"/>
        <v>0</v>
      </c>
      <c r="AY4">
        <f t="shared" si="5"/>
        <v>0</v>
      </c>
      <c r="AZ4">
        <f t="shared" si="5"/>
        <v>0</v>
      </c>
      <c r="BA4">
        <f t="shared" si="5"/>
        <v>0</v>
      </c>
      <c r="BB4">
        <f t="shared" si="5"/>
        <v>0</v>
      </c>
      <c r="BC4">
        <f t="shared" si="5"/>
        <v>0</v>
      </c>
      <c r="BD4">
        <f t="shared" si="5"/>
        <v>0</v>
      </c>
      <c r="BE4">
        <f t="shared" si="8"/>
        <v>0</v>
      </c>
      <c r="BF4" s="3">
        <f t="shared" si="9"/>
        <v>54</v>
      </c>
      <c r="BG4">
        <f t="shared" si="10"/>
        <v>3.1764705882352939</v>
      </c>
    </row>
    <row r="5" spans="1:59" x14ac:dyDescent="0.25">
      <c r="A5" s="15">
        <v>3</v>
      </c>
      <c r="B5" s="15" t="s">
        <v>9</v>
      </c>
      <c r="C5" s="14">
        <v>7.5</v>
      </c>
      <c r="D5" s="14"/>
      <c r="E5" s="14">
        <v>6.5</v>
      </c>
      <c r="F5" s="14">
        <v>10</v>
      </c>
      <c r="G5" s="14">
        <v>7</v>
      </c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5"/>
      <c r="T5" s="16">
        <f>IF(SUM(C5:S5)&lt;&gt;0,BG5,"")</f>
        <v>7.9705882352941178</v>
      </c>
      <c r="U5" s="17"/>
      <c r="V5">
        <f t="shared" ref="V5:V24" si="12">IF(C5&gt;0,C$2,0)</f>
        <v>3</v>
      </c>
      <c r="W5">
        <f t="shared" si="1"/>
        <v>0</v>
      </c>
      <c r="X5">
        <f t="shared" si="3"/>
        <v>6</v>
      </c>
      <c r="Y5">
        <f t="shared" si="3"/>
        <v>6</v>
      </c>
      <c r="Z5">
        <f t="shared" si="3"/>
        <v>2</v>
      </c>
      <c r="AA5">
        <f t="shared" si="2"/>
        <v>0</v>
      </c>
      <c r="AB5">
        <f t="shared" si="3"/>
        <v>0</v>
      </c>
      <c r="AC5">
        <f t="shared" si="3"/>
        <v>0</v>
      </c>
      <c r="AD5">
        <f t="shared" si="3"/>
        <v>0</v>
      </c>
      <c r="AE5">
        <f t="shared" si="3"/>
        <v>0</v>
      </c>
      <c r="AF5">
        <f t="shared" si="3"/>
        <v>0</v>
      </c>
      <c r="AG5">
        <f t="shared" si="3"/>
        <v>0</v>
      </c>
      <c r="AH5">
        <f t="shared" si="3"/>
        <v>0</v>
      </c>
      <c r="AI5">
        <f t="shared" si="3"/>
        <v>0</v>
      </c>
      <c r="AJ5">
        <f t="shared" si="3"/>
        <v>0</v>
      </c>
      <c r="AK5">
        <f t="shared" si="3"/>
        <v>0</v>
      </c>
      <c r="AL5">
        <f t="shared" si="3"/>
        <v>0</v>
      </c>
      <c r="AM5" s="3">
        <f t="shared" si="4"/>
        <v>17</v>
      </c>
      <c r="AO5">
        <f t="shared" ref="AO5:AO24" si="13">V5*C5</f>
        <v>22.5</v>
      </c>
      <c r="AP5">
        <f t="shared" si="6"/>
        <v>0</v>
      </c>
      <c r="AQ5">
        <f t="shared" si="5"/>
        <v>39</v>
      </c>
      <c r="AR5">
        <f t="shared" si="5"/>
        <v>60</v>
      </c>
      <c r="AS5">
        <f t="shared" si="5"/>
        <v>14</v>
      </c>
      <c r="AT5">
        <f t="shared" si="7"/>
        <v>0</v>
      </c>
      <c r="AU5">
        <f t="shared" si="5"/>
        <v>0</v>
      </c>
      <c r="AV5">
        <f t="shared" si="5"/>
        <v>0</v>
      </c>
      <c r="AW5">
        <f t="shared" si="5"/>
        <v>0</v>
      </c>
      <c r="AX5">
        <f t="shared" si="5"/>
        <v>0</v>
      </c>
      <c r="AY5">
        <f t="shared" si="5"/>
        <v>0</v>
      </c>
      <c r="AZ5">
        <f t="shared" si="5"/>
        <v>0</v>
      </c>
      <c r="BA5">
        <f t="shared" si="5"/>
        <v>0</v>
      </c>
      <c r="BB5">
        <f t="shared" si="5"/>
        <v>0</v>
      </c>
      <c r="BC5">
        <f t="shared" si="5"/>
        <v>0</v>
      </c>
      <c r="BD5">
        <f t="shared" si="5"/>
        <v>0</v>
      </c>
      <c r="BE5">
        <f t="shared" si="8"/>
        <v>0</v>
      </c>
      <c r="BF5" s="3">
        <f t="shared" si="9"/>
        <v>135.5</v>
      </c>
      <c r="BG5">
        <f t="shared" si="10"/>
        <v>7.9705882352941178</v>
      </c>
    </row>
    <row r="6" spans="1:59" x14ac:dyDescent="0.25">
      <c r="A6" s="15">
        <v>4</v>
      </c>
      <c r="B6" s="15" t="s">
        <v>10</v>
      </c>
      <c r="C6" s="14">
        <v>3.5</v>
      </c>
      <c r="D6" s="14">
        <v>7.5</v>
      </c>
      <c r="E6" s="14">
        <v>5.5</v>
      </c>
      <c r="F6" s="14">
        <v>7.5</v>
      </c>
      <c r="G6" s="14">
        <v>8.6999999999999993</v>
      </c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5"/>
      <c r="T6" s="16">
        <f t="shared" si="11"/>
        <v>6.3000000000000007</v>
      </c>
      <c r="U6" s="17"/>
      <c r="V6">
        <f t="shared" si="12"/>
        <v>3</v>
      </c>
      <c r="W6">
        <f t="shared" si="1"/>
        <v>1</v>
      </c>
      <c r="X6">
        <f t="shared" si="3"/>
        <v>6</v>
      </c>
      <c r="Y6">
        <f t="shared" si="3"/>
        <v>6</v>
      </c>
      <c r="Z6">
        <f t="shared" si="3"/>
        <v>2</v>
      </c>
      <c r="AA6">
        <f t="shared" si="2"/>
        <v>0</v>
      </c>
      <c r="AB6">
        <f t="shared" si="3"/>
        <v>0</v>
      </c>
      <c r="AC6">
        <f t="shared" si="3"/>
        <v>0</v>
      </c>
      <c r="AD6">
        <f t="shared" si="3"/>
        <v>0</v>
      </c>
      <c r="AE6">
        <f t="shared" si="3"/>
        <v>0</v>
      </c>
      <c r="AF6">
        <f t="shared" si="3"/>
        <v>0</v>
      </c>
      <c r="AG6">
        <f t="shared" si="3"/>
        <v>0</v>
      </c>
      <c r="AH6">
        <f t="shared" si="3"/>
        <v>0</v>
      </c>
      <c r="AI6">
        <f t="shared" si="3"/>
        <v>0</v>
      </c>
      <c r="AJ6">
        <f t="shared" si="3"/>
        <v>0</v>
      </c>
      <c r="AK6">
        <f t="shared" si="3"/>
        <v>0</v>
      </c>
      <c r="AL6">
        <f t="shared" si="3"/>
        <v>0</v>
      </c>
      <c r="AM6" s="3">
        <f t="shared" si="4"/>
        <v>18</v>
      </c>
      <c r="AO6">
        <f t="shared" si="13"/>
        <v>10.5</v>
      </c>
      <c r="AP6">
        <f t="shared" si="6"/>
        <v>7.5</v>
      </c>
      <c r="AQ6">
        <f t="shared" si="5"/>
        <v>33</v>
      </c>
      <c r="AR6">
        <f t="shared" si="5"/>
        <v>45</v>
      </c>
      <c r="AS6">
        <f t="shared" si="5"/>
        <v>17.399999999999999</v>
      </c>
      <c r="AT6">
        <f t="shared" si="7"/>
        <v>0</v>
      </c>
      <c r="AU6">
        <f t="shared" si="5"/>
        <v>0</v>
      </c>
      <c r="AV6">
        <f t="shared" si="5"/>
        <v>0</v>
      </c>
      <c r="AW6">
        <f t="shared" si="5"/>
        <v>0</v>
      </c>
      <c r="AX6">
        <f t="shared" si="5"/>
        <v>0</v>
      </c>
      <c r="AY6">
        <f t="shared" si="5"/>
        <v>0</v>
      </c>
      <c r="AZ6">
        <f t="shared" si="5"/>
        <v>0</v>
      </c>
      <c r="BA6">
        <f t="shared" si="5"/>
        <v>0</v>
      </c>
      <c r="BB6">
        <f t="shared" si="5"/>
        <v>0</v>
      </c>
      <c r="BC6">
        <f t="shared" si="5"/>
        <v>0</v>
      </c>
      <c r="BD6">
        <f t="shared" si="5"/>
        <v>0</v>
      </c>
      <c r="BE6">
        <f t="shared" si="8"/>
        <v>0</v>
      </c>
      <c r="BF6" s="3">
        <f t="shared" si="9"/>
        <v>113.4</v>
      </c>
      <c r="BG6">
        <f t="shared" si="10"/>
        <v>6.3000000000000007</v>
      </c>
    </row>
    <row r="7" spans="1:59" x14ac:dyDescent="0.25">
      <c r="A7" s="15">
        <v>5</v>
      </c>
      <c r="B7" s="15" t="s">
        <v>11</v>
      </c>
      <c r="C7" s="14">
        <v>5</v>
      </c>
      <c r="D7" s="14"/>
      <c r="E7" s="14">
        <v>6.3</v>
      </c>
      <c r="F7" s="14">
        <v>7.5</v>
      </c>
      <c r="G7" s="14">
        <v>6</v>
      </c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5"/>
      <c r="T7" s="16">
        <f t="shared" si="11"/>
        <v>6.4588235294117649</v>
      </c>
      <c r="U7" s="17"/>
      <c r="V7">
        <f t="shared" si="12"/>
        <v>3</v>
      </c>
      <c r="W7">
        <f t="shared" si="1"/>
        <v>0</v>
      </c>
      <c r="X7">
        <f t="shared" si="3"/>
        <v>6</v>
      </c>
      <c r="Y7">
        <f t="shared" si="3"/>
        <v>6</v>
      </c>
      <c r="Z7">
        <f t="shared" si="3"/>
        <v>2</v>
      </c>
      <c r="AA7">
        <f t="shared" si="2"/>
        <v>0</v>
      </c>
      <c r="AB7">
        <f t="shared" si="3"/>
        <v>0</v>
      </c>
      <c r="AC7">
        <f t="shared" si="3"/>
        <v>0</v>
      </c>
      <c r="AD7">
        <f t="shared" si="3"/>
        <v>0</v>
      </c>
      <c r="AE7">
        <f t="shared" si="3"/>
        <v>0</v>
      </c>
      <c r="AF7">
        <f t="shared" si="3"/>
        <v>0</v>
      </c>
      <c r="AG7">
        <f t="shared" si="3"/>
        <v>0</v>
      </c>
      <c r="AH7">
        <f t="shared" si="3"/>
        <v>0</v>
      </c>
      <c r="AI7">
        <f t="shared" si="3"/>
        <v>0</v>
      </c>
      <c r="AJ7">
        <f t="shared" si="3"/>
        <v>0</v>
      </c>
      <c r="AK7">
        <f t="shared" si="3"/>
        <v>0</v>
      </c>
      <c r="AL7">
        <f t="shared" si="3"/>
        <v>0</v>
      </c>
      <c r="AM7" s="3">
        <f t="shared" si="4"/>
        <v>17</v>
      </c>
      <c r="AO7">
        <f t="shared" si="13"/>
        <v>15</v>
      </c>
      <c r="AP7">
        <f t="shared" si="6"/>
        <v>0</v>
      </c>
      <c r="AQ7">
        <f t="shared" si="5"/>
        <v>37.799999999999997</v>
      </c>
      <c r="AR7">
        <f t="shared" si="5"/>
        <v>45</v>
      </c>
      <c r="AS7">
        <f t="shared" si="5"/>
        <v>12</v>
      </c>
      <c r="AT7">
        <f t="shared" si="7"/>
        <v>0</v>
      </c>
      <c r="AU7">
        <f t="shared" si="5"/>
        <v>0</v>
      </c>
      <c r="AV7">
        <f t="shared" si="5"/>
        <v>0</v>
      </c>
      <c r="AW7">
        <f t="shared" si="5"/>
        <v>0</v>
      </c>
      <c r="AX7">
        <f t="shared" si="5"/>
        <v>0</v>
      </c>
      <c r="AY7">
        <f t="shared" si="5"/>
        <v>0</v>
      </c>
      <c r="AZ7">
        <f t="shared" si="5"/>
        <v>0</v>
      </c>
      <c r="BA7">
        <f t="shared" si="5"/>
        <v>0</v>
      </c>
      <c r="BB7">
        <f t="shared" si="5"/>
        <v>0</v>
      </c>
      <c r="BC7">
        <f t="shared" si="5"/>
        <v>0</v>
      </c>
      <c r="BD7">
        <f t="shared" si="5"/>
        <v>0</v>
      </c>
      <c r="BE7">
        <f t="shared" si="8"/>
        <v>0</v>
      </c>
      <c r="BF7" s="3">
        <f t="shared" si="9"/>
        <v>109.8</v>
      </c>
      <c r="BG7">
        <f t="shared" si="10"/>
        <v>6.4588235294117649</v>
      </c>
    </row>
    <row r="8" spans="1:59" x14ac:dyDescent="0.25">
      <c r="A8" s="15">
        <v>6</v>
      </c>
      <c r="B8" s="15" t="s">
        <v>12</v>
      </c>
      <c r="C8" s="14">
        <v>4.5</v>
      </c>
      <c r="D8" s="14"/>
      <c r="E8" s="14">
        <v>5.8</v>
      </c>
      <c r="F8" s="14">
        <v>7.5</v>
      </c>
      <c r="G8" s="14">
        <v>6</v>
      </c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5"/>
      <c r="T8" s="16">
        <f t="shared" si="11"/>
        <v>6.1941176470588237</v>
      </c>
      <c r="U8" s="17"/>
      <c r="V8">
        <f t="shared" si="12"/>
        <v>3</v>
      </c>
      <c r="W8">
        <f t="shared" si="1"/>
        <v>0</v>
      </c>
      <c r="X8">
        <f t="shared" si="3"/>
        <v>6</v>
      </c>
      <c r="Y8">
        <f t="shared" si="3"/>
        <v>6</v>
      </c>
      <c r="Z8">
        <f t="shared" si="3"/>
        <v>2</v>
      </c>
      <c r="AA8">
        <f t="shared" si="2"/>
        <v>0</v>
      </c>
      <c r="AB8">
        <f t="shared" si="3"/>
        <v>0</v>
      </c>
      <c r="AC8">
        <f t="shared" si="3"/>
        <v>0</v>
      </c>
      <c r="AD8">
        <f t="shared" si="3"/>
        <v>0</v>
      </c>
      <c r="AE8">
        <f t="shared" si="3"/>
        <v>0</v>
      </c>
      <c r="AF8">
        <f t="shared" si="3"/>
        <v>0</v>
      </c>
      <c r="AG8">
        <f t="shared" si="3"/>
        <v>0</v>
      </c>
      <c r="AH8">
        <f t="shared" si="3"/>
        <v>0</v>
      </c>
      <c r="AI8">
        <f t="shared" si="3"/>
        <v>0</v>
      </c>
      <c r="AJ8">
        <f t="shared" si="3"/>
        <v>0</v>
      </c>
      <c r="AK8">
        <f t="shared" si="3"/>
        <v>0</v>
      </c>
      <c r="AL8">
        <f t="shared" si="3"/>
        <v>0</v>
      </c>
      <c r="AM8" s="3">
        <f t="shared" si="4"/>
        <v>17</v>
      </c>
      <c r="AO8">
        <f t="shared" si="13"/>
        <v>13.5</v>
      </c>
      <c r="AP8">
        <f t="shared" si="6"/>
        <v>0</v>
      </c>
      <c r="AQ8">
        <f t="shared" si="5"/>
        <v>34.799999999999997</v>
      </c>
      <c r="AR8">
        <f t="shared" si="5"/>
        <v>45</v>
      </c>
      <c r="AS8">
        <f t="shared" si="5"/>
        <v>12</v>
      </c>
      <c r="AT8">
        <f t="shared" si="7"/>
        <v>0</v>
      </c>
      <c r="AU8">
        <f t="shared" si="5"/>
        <v>0</v>
      </c>
      <c r="AV8">
        <f t="shared" si="5"/>
        <v>0</v>
      </c>
      <c r="AW8">
        <f t="shared" si="5"/>
        <v>0</v>
      </c>
      <c r="AX8">
        <f t="shared" si="5"/>
        <v>0</v>
      </c>
      <c r="AY8">
        <f t="shared" si="5"/>
        <v>0</v>
      </c>
      <c r="AZ8">
        <f t="shared" si="5"/>
        <v>0</v>
      </c>
      <c r="BA8">
        <f t="shared" si="5"/>
        <v>0</v>
      </c>
      <c r="BB8">
        <f t="shared" si="5"/>
        <v>0</v>
      </c>
      <c r="BC8">
        <f t="shared" si="5"/>
        <v>0</v>
      </c>
      <c r="BD8">
        <f t="shared" si="5"/>
        <v>0</v>
      </c>
      <c r="BE8">
        <f t="shared" si="8"/>
        <v>0</v>
      </c>
      <c r="BF8" s="3">
        <f t="shared" si="9"/>
        <v>105.3</v>
      </c>
      <c r="BG8">
        <f t="shared" si="10"/>
        <v>6.1941176470588237</v>
      </c>
    </row>
    <row r="9" spans="1:59" x14ac:dyDescent="0.25">
      <c r="A9" s="15">
        <v>7</v>
      </c>
      <c r="B9" s="15" t="s">
        <v>11</v>
      </c>
      <c r="C9" s="14">
        <v>4.5</v>
      </c>
      <c r="D9" s="14"/>
      <c r="E9" s="14">
        <v>4.5</v>
      </c>
      <c r="F9" s="14"/>
      <c r="G9" s="14">
        <v>2.7</v>
      </c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5"/>
      <c r="T9" s="16">
        <f>IF(SUM(C9:S9)&lt;&gt;0,BG9,"")</f>
        <v>4.1727272727272728</v>
      </c>
      <c r="U9" s="17"/>
      <c r="V9">
        <f t="shared" si="12"/>
        <v>3</v>
      </c>
      <c r="W9">
        <f t="shared" si="1"/>
        <v>0</v>
      </c>
      <c r="X9">
        <f t="shared" si="3"/>
        <v>6</v>
      </c>
      <c r="Y9">
        <f t="shared" si="3"/>
        <v>0</v>
      </c>
      <c r="Z9">
        <f t="shared" si="3"/>
        <v>2</v>
      </c>
      <c r="AA9">
        <f t="shared" si="2"/>
        <v>0</v>
      </c>
      <c r="AB9">
        <f t="shared" si="3"/>
        <v>0</v>
      </c>
      <c r="AC9">
        <f t="shared" si="3"/>
        <v>0</v>
      </c>
      <c r="AD9">
        <f t="shared" si="3"/>
        <v>0</v>
      </c>
      <c r="AE9">
        <f t="shared" si="3"/>
        <v>0</v>
      </c>
      <c r="AF9">
        <f t="shared" si="3"/>
        <v>0</v>
      </c>
      <c r="AG9">
        <f t="shared" si="3"/>
        <v>0</v>
      </c>
      <c r="AH9">
        <f t="shared" si="3"/>
        <v>0</v>
      </c>
      <c r="AI9">
        <f t="shared" si="3"/>
        <v>0</v>
      </c>
      <c r="AJ9">
        <f t="shared" si="3"/>
        <v>0</v>
      </c>
      <c r="AK9">
        <f t="shared" si="3"/>
        <v>0</v>
      </c>
      <c r="AL9">
        <f t="shared" si="3"/>
        <v>0</v>
      </c>
      <c r="AM9" s="3">
        <f t="shared" si="4"/>
        <v>11</v>
      </c>
      <c r="AO9">
        <f t="shared" si="13"/>
        <v>13.5</v>
      </c>
      <c r="AP9">
        <f t="shared" si="6"/>
        <v>0</v>
      </c>
      <c r="AQ9">
        <f t="shared" si="5"/>
        <v>27</v>
      </c>
      <c r="AR9">
        <f t="shared" si="5"/>
        <v>0</v>
      </c>
      <c r="AS9">
        <f t="shared" si="5"/>
        <v>5.4</v>
      </c>
      <c r="AT9">
        <f t="shared" si="7"/>
        <v>0</v>
      </c>
      <c r="AU9">
        <f t="shared" si="5"/>
        <v>0</v>
      </c>
      <c r="AV9">
        <f t="shared" si="5"/>
        <v>0</v>
      </c>
      <c r="AW9">
        <f t="shared" si="5"/>
        <v>0</v>
      </c>
      <c r="AX9">
        <f t="shared" si="5"/>
        <v>0</v>
      </c>
      <c r="AY9">
        <f t="shared" si="5"/>
        <v>0</v>
      </c>
      <c r="AZ9">
        <f t="shared" si="5"/>
        <v>0</v>
      </c>
      <c r="BA9">
        <f t="shared" si="5"/>
        <v>0</v>
      </c>
      <c r="BB9">
        <f t="shared" si="5"/>
        <v>0</v>
      </c>
      <c r="BC9">
        <f t="shared" si="5"/>
        <v>0</v>
      </c>
      <c r="BD9">
        <f t="shared" si="5"/>
        <v>0</v>
      </c>
      <c r="BE9">
        <f t="shared" si="8"/>
        <v>0</v>
      </c>
      <c r="BF9" s="3">
        <f t="shared" si="9"/>
        <v>45.9</v>
      </c>
      <c r="BG9">
        <f t="shared" si="10"/>
        <v>4.1727272727272728</v>
      </c>
    </row>
    <row r="10" spans="1:59" x14ac:dyDescent="0.25">
      <c r="A10" s="15">
        <v>8</v>
      </c>
      <c r="B10" s="15" t="s">
        <v>13</v>
      </c>
      <c r="C10" s="14">
        <v>6</v>
      </c>
      <c r="D10" s="14"/>
      <c r="E10" s="14">
        <v>4.8</v>
      </c>
      <c r="F10" s="14">
        <v>5</v>
      </c>
      <c r="G10" s="14">
        <v>4.3</v>
      </c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5"/>
      <c r="T10" s="16">
        <f t="shared" si="11"/>
        <v>5.0235294117647058</v>
      </c>
      <c r="U10" s="17"/>
      <c r="V10">
        <f t="shared" si="12"/>
        <v>3</v>
      </c>
      <c r="W10">
        <f t="shared" si="1"/>
        <v>0</v>
      </c>
      <c r="X10">
        <f t="shared" si="3"/>
        <v>6</v>
      </c>
      <c r="Y10">
        <f t="shared" si="3"/>
        <v>6</v>
      </c>
      <c r="Z10">
        <f t="shared" si="3"/>
        <v>2</v>
      </c>
      <c r="AA10">
        <f t="shared" si="2"/>
        <v>0</v>
      </c>
      <c r="AB10">
        <f t="shared" si="3"/>
        <v>0</v>
      </c>
      <c r="AC10">
        <f t="shared" si="3"/>
        <v>0</v>
      </c>
      <c r="AD10">
        <f t="shared" si="3"/>
        <v>0</v>
      </c>
      <c r="AE10">
        <f t="shared" si="3"/>
        <v>0</v>
      </c>
      <c r="AF10">
        <f t="shared" si="3"/>
        <v>0</v>
      </c>
      <c r="AG10">
        <f t="shared" si="3"/>
        <v>0</v>
      </c>
      <c r="AH10">
        <f t="shared" si="3"/>
        <v>0</v>
      </c>
      <c r="AI10">
        <f t="shared" si="3"/>
        <v>0</v>
      </c>
      <c r="AJ10">
        <f t="shared" si="3"/>
        <v>0</v>
      </c>
      <c r="AK10">
        <f t="shared" si="3"/>
        <v>0</v>
      </c>
      <c r="AL10">
        <f t="shared" si="3"/>
        <v>0</v>
      </c>
      <c r="AM10" s="3">
        <f t="shared" si="4"/>
        <v>17</v>
      </c>
      <c r="AO10">
        <f t="shared" si="13"/>
        <v>18</v>
      </c>
      <c r="AP10">
        <f t="shared" si="6"/>
        <v>0</v>
      </c>
      <c r="AQ10">
        <f t="shared" si="5"/>
        <v>28.799999999999997</v>
      </c>
      <c r="AR10">
        <f t="shared" si="5"/>
        <v>30</v>
      </c>
      <c r="AS10">
        <f t="shared" si="5"/>
        <v>8.6</v>
      </c>
      <c r="AT10">
        <f t="shared" si="7"/>
        <v>0</v>
      </c>
      <c r="AU10">
        <f t="shared" si="5"/>
        <v>0</v>
      </c>
      <c r="AV10">
        <f t="shared" si="5"/>
        <v>0</v>
      </c>
      <c r="AW10">
        <f t="shared" si="5"/>
        <v>0</v>
      </c>
      <c r="AX10">
        <f t="shared" si="5"/>
        <v>0</v>
      </c>
      <c r="AY10">
        <f t="shared" si="5"/>
        <v>0</v>
      </c>
      <c r="AZ10">
        <f t="shared" si="5"/>
        <v>0</v>
      </c>
      <c r="BA10">
        <f t="shared" si="5"/>
        <v>0</v>
      </c>
      <c r="BB10">
        <f t="shared" si="5"/>
        <v>0</v>
      </c>
      <c r="BC10">
        <f t="shared" si="5"/>
        <v>0</v>
      </c>
      <c r="BD10">
        <f t="shared" si="5"/>
        <v>0</v>
      </c>
      <c r="BE10">
        <f t="shared" si="8"/>
        <v>0</v>
      </c>
      <c r="BF10" s="3">
        <f t="shared" si="9"/>
        <v>85.399999999999991</v>
      </c>
      <c r="BG10">
        <f t="shared" si="10"/>
        <v>5.0235294117647058</v>
      </c>
    </row>
    <row r="11" spans="1:59" x14ac:dyDescent="0.25">
      <c r="A11" s="15">
        <v>9</v>
      </c>
      <c r="B11" s="15" t="s">
        <v>14</v>
      </c>
      <c r="C11" s="14">
        <v>6</v>
      </c>
      <c r="D11" s="14"/>
      <c r="E11" s="14">
        <v>6</v>
      </c>
      <c r="F11" s="14">
        <v>4.3</v>
      </c>
      <c r="G11" s="14">
        <v>5</v>
      </c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5"/>
      <c r="T11" s="16">
        <f t="shared" si="11"/>
        <v>5.2823529411764705</v>
      </c>
      <c r="U11" s="17"/>
      <c r="V11">
        <f t="shared" si="12"/>
        <v>3</v>
      </c>
      <c r="W11">
        <f t="shared" si="1"/>
        <v>0</v>
      </c>
      <c r="X11">
        <f t="shared" si="3"/>
        <v>6</v>
      </c>
      <c r="Y11">
        <f t="shared" si="3"/>
        <v>6</v>
      </c>
      <c r="Z11">
        <f t="shared" si="3"/>
        <v>2</v>
      </c>
      <c r="AA11">
        <f t="shared" si="2"/>
        <v>0</v>
      </c>
      <c r="AB11">
        <f t="shared" si="3"/>
        <v>0</v>
      </c>
      <c r="AC11">
        <f t="shared" si="3"/>
        <v>0</v>
      </c>
      <c r="AD11">
        <f t="shared" si="3"/>
        <v>0</v>
      </c>
      <c r="AE11">
        <f t="shared" si="3"/>
        <v>0</v>
      </c>
      <c r="AF11">
        <f t="shared" si="3"/>
        <v>0</v>
      </c>
      <c r="AG11">
        <f t="shared" si="3"/>
        <v>0</v>
      </c>
      <c r="AH11">
        <f t="shared" si="3"/>
        <v>0</v>
      </c>
      <c r="AI11">
        <f t="shared" si="3"/>
        <v>0</v>
      </c>
      <c r="AJ11">
        <f t="shared" si="3"/>
        <v>0</v>
      </c>
      <c r="AK11">
        <f t="shared" si="3"/>
        <v>0</v>
      </c>
      <c r="AL11">
        <f t="shared" si="3"/>
        <v>0</v>
      </c>
      <c r="AM11" s="3">
        <f t="shared" si="4"/>
        <v>17</v>
      </c>
      <c r="AO11">
        <f t="shared" si="13"/>
        <v>18</v>
      </c>
      <c r="AP11">
        <f t="shared" si="6"/>
        <v>0</v>
      </c>
      <c r="AQ11">
        <f t="shared" si="5"/>
        <v>36</v>
      </c>
      <c r="AR11">
        <f t="shared" si="5"/>
        <v>25.799999999999997</v>
      </c>
      <c r="AS11">
        <f t="shared" si="5"/>
        <v>10</v>
      </c>
      <c r="AT11">
        <f t="shared" si="7"/>
        <v>0</v>
      </c>
      <c r="AU11">
        <f t="shared" si="5"/>
        <v>0</v>
      </c>
      <c r="AV11">
        <f t="shared" si="5"/>
        <v>0</v>
      </c>
      <c r="AW11">
        <f t="shared" si="5"/>
        <v>0</v>
      </c>
      <c r="AX11">
        <f t="shared" si="5"/>
        <v>0</v>
      </c>
      <c r="AY11">
        <f t="shared" si="5"/>
        <v>0</v>
      </c>
      <c r="AZ11">
        <f t="shared" si="5"/>
        <v>0</v>
      </c>
      <c r="BA11">
        <f t="shared" si="5"/>
        <v>0</v>
      </c>
      <c r="BB11">
        <f t="shared" si="5"/>
        <v>0</v>
      </c>
      <c r="BC11">
        <f t="shared" si="5"/>
        <v>0</v>
      </c>
      <c r="BD11">
        <f t="shared" si="5"/>
        <v>0</v>
      </c>
      <c r="BE11">
        <f t="shared" si="8"/>
        <v>0</v>
      </c>
      <c r="BF11" s="3">
        <f t="shared" si="9"/>
        <v>89.8</v>
      </c>
      <c r="BG11">
        <f t="shared" si="10"/>
        <v>5.2823529411764705</v>
      </c>
    </row>
    <row r="12" spans="1:59" x14ac:dyDescent="0.25">
      <c r="A12" s="15">
        <v>10</v>
      </c>
      <c r="B12" s="15" t="s">
        <v>15</v>
      </c>
      <c r="C12" s="14">
        <v>4</v>
      </c>
      <c r="D12" s="14"/>
      <c r="E12" s="14">
        <v>4.3</v>
      </c>
      <c r="F12" s="14">
        <v>7.5</v>
      </c>
      <c r="G12" s="14">
        <v>1.3</v>
      </c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5"/>
      <c r="T12" s="16">
        <f t="shared" si="11"/>
        <v>5.0235294117647058</v>
      </c>
      <c r="U12" s="17"/>
      <c r="V12">
        <f t="shared" si="12"/>
        <v>3</v>
      </c>
      <c r="W12">
        <f t="shared" si="1"/>
        <v>0</v>
      </c>
      <c r="X12">
        <f t="shared" si="3"/>
        <v>6</v>
      </c>
      <c r="Y12">
        <f t="shared" si="3"/>
        <v>6</v>
      </c>
      <c r="Z12">
        <f t="shared" si="3"/>
        <v>2</v>
      </c>
      <c r="AA12">
        <f t="shared" si="2"/>
        <v>0</v>
      </c>
      <c r="AB12">
        <f t="shared" si="3"/>
        <v>0</v>
      </c>
      <c r="AC12">
        <f t="shared" si="3"/>
        <v>0</v>
      </c>
      <c r="AD12">
        <f t="shared" si="3"/>
        <v>0</v>
      </c>
      <c r="AE12">
        <f t="shared" si="3"/>
        <v>0</v>
      </c>
      <c r="AF12">
        <f t="shared" si="3"/>
        <v>0</v>
      </c>
      <c r="AG12">
        <f t="shared" si="3"/>
        <v>0</v>
      </c>
      <c r="AH12">
        <f t="shared" si="3"/>
        <v>0</v>
      </c>
      <c r="AI12">
        <f t="shared" si="3"/>
        <v>0</v>
      </c>
      <c r="AJ12">
        <f t="shared" si="3"/>
        <v>0</v>
      </c>
      <c r="AK12">
        <f t="shared" si="3"/>
        <v>0</v>
      </c>
      <c r="AL12">
        <f t="shared" si="3"/>
        <v>0</v>
      </c>
      <c r="AM12" s="3">
        <f t="shared" si="4"/>
        <v>17</v>
      </c>
      <c r="AO12">
        <f t="shared" si="13"/>
        <v>12</v>
      </c>
      <c r="AP12">
        <f t="shared" si="6"/>
        <v>0</v>
      </c>
      <c r="AQ12">
        <f t="shared" si="5"/>
        <v>25.799999999999997</v>
      </c>
      <c r="AR12">
        <f t="shared" si="5"/>
        <v>45</v>
      </c>
      <c r="AS12">
        <f t="shared" si="5"/>
        <v>2.6</v>
      </c>
      <c r="AT12">
        <f t="shared" si="7"/>
        <v>0</v>
      </c>
      <c r="AU12">
        <f t="shared" si="5"/>
        <v>0</v>
      </c>
      <c r="AV12">
        <f t="shared" si="5"/>
        <v>0</v>
      </c>
      <c r="AW12">
        <f t="shared" si="5"/>
        <v>0</v>
      </c>
      <c r="AX12">
        <f t="shared" si="5"/>
        <v>0</v>
      </c>
      <c r="AY12">
        <f t="shared" si="5"/>
        <v>0</v>
      </c>
      <c r="AZ12">
        <f t="shared" si="5"/>
        <v>0</v>
      </c>
      <c r="BA12">
        <f t="shared" si="5"/>
        <v>0</v>
      </c>
      <c r="BB12">
        <f t="shared" si="5"/>
        <v>0</v>
      </c>
      <c r="BC12">
        <f t="shared" si="5"/>
        <v>0</v>
      </c>
      <c r="BD12">
        <f t="shared" si="5"/>
        <v>0</v>
      </c>
      <c r="BE12">
        <f t="shared" si="8"/>
        <v>0</v>
      </c>
      <c r="BF12" s="3">
        <f t="shared" si="9"/>
        <v>85.399999999999991</v>
      </c>
      <c r="BG12">
        <f t="shared" si="10"/>
        <v>5.0235294117647058</v>
      </c>
    </row>
    <row r="13" spans="1:59" x14ac:dyDescent="0.25">
      <c r="A13" s="15">
        <v>11</v>
      </c>
      <c r="B13" s="15" t="s">
        <v>16</v>
      </c>
      <c r="C13" s="14">
        <v>8</v>
      </c>
      <c r="D13" s="14"/>
      <c r="E13" s="14">
        <v>7.3</v>
      </c>
      <c r="F13" s="14">
        <v>8.8000000000000007</v>
      </c>
      <c r="G13" s="14">
        <v>5.7</v>
      </c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6">
        <f t="shared" si="11"/>
        <v>7.7647058823529411</v>
      </c>
      <c r="U13" s="17"/>
      <c r="V13">
        <f t="shared" si="12"/>
        <v>3</v>
      </c>
      <c r="W13">
        <f t="shared" si="1"/>
        <v>0</v>
      </c>
      <c r="X13">
        <f t="shared" si="3"/>
        <v>6</v>
      </c>
      <c r="Y13">
        <f t="shared" si="3"/>
        <v>6</v>
      </c>
      <c r="Z13">
        <f t="shared" si="3"/>
        <v>2</v>
      </c>
      <c r="AA13">
        <f t="shared" si="2"/>
        <v>0</v>
      </c>
      <c r="AB13">
        <f t="shared" si="3"/>
        <v>0</v>
      </c>
      <c r="AC13">
        <f t="shared" si="3"/>
        <v>0</v>
      </c>
      <c r="AD13">
        <f t="shared" si="3"/>
        <v>0</v>
      </c>
      <c r="AE13">
        <f t="shared" si="3"/>
        <v>0</v>
      </c>
      <c r="AF13">
        <f t="shared" si="3"/>
        <v>0</v>
      </c>
      <c r="AG13">
        <f t="shared" si="3"/>
        <v>0</v>
      </c>
      <c r="AH13">
        <f t="shared" si="3"/>
        <v>0</v>
      </c>
      <c r="AI13">
        <f t="shared" si="3"/>
        <v>0</v>
      </c>
      <c r="AJ13">
        <f t="shared" si="3"/>
        <v>0</v>
      </c>
      <c r="AK13">
        <f t="shared" si="3"/>
        <v>0</v>
      </c>
      <c r="AL13">
        <f t="shared" si="3"/>
        <v>0</v>
      </c>
      <c r="AM13" s="3">
        <f t="shared" si="4"/>
        <v>17</v>
      </c>
      <c r="AO13">
        <f t="shared" si="13"/>
        <v>24</v>
      </c>
      <c r="AP13">
        <f t="shared" si="6"/>
        <v>0</v>
      </c>
      <c r="AQ13">
        <f t="shared" si="5"/>
        <v>43.8</v>
      </c>
      <c r="AR13">
        <f t="shared" si="5"/>
        <v>52.800000000000004</v>
      </c>
      <c r="AS13">
        <f t="shared" si="5"/>
        <v>11.4</v>
      </c>
      <c r="AT13">
        <f t="shared" si="7"/>
        <v>0</v>
      </c>
      <c r="AU13">
        <f t="shared" si="5"/>
        <v>0</v>
      </c>
      <c r="AV13">
        <f t="shared" si="5"/>
        <v>0</v>
      </c>
      <c r="AW13">
        <f t="shared" si="5"/>
        <v>0</v>
      </c>
      <c r="AX13">
        <f t="shared" si="5"/>
        <v>0</v>
      </c>
      <c r="AY13">
        <f t="shared" si="5"/>
        <v>0</v>
      </c>
      <c r="AZ13">
        <f t="shared" si="5"/>
        <v>0</v>
      </c>
      <c r="BA13">
        <f t="shared" si="5"/>
        <v>0</v>
      </c>
      <c r="BB13">
        <f t="shared" si="5"/>
        <v>0</v>
      </c>
      <c r="BC13">
        <f t="shared" si="5"/>
        <v>0</v>
      </c>
      <c r="BD13">
        <f t="shared" si="5"/>
        <v>0</v>
      </c>
      <c r="BE13">
        <f t="shared" si="8"/>
        <v>0</v>
      </c>
      <c r="BF13" s="3">
        <f t="shared" si="9"/>
        <v>132</v>
      </c>
      <c r="BG13">
        <f t="shared" si="10"/>
        <v>7.7647058823529411</v>
      </c>
    </row>
    <row r="14" spans="1:59" x14ac:dyDescent="0.25">
      <c r="A14" s="15">
        <v>12</v>
      </c>
      <c r="B14" s="15" t="s">
        <v>17</v>
      </c>
      <c r="C14" s="14">
        <v>5.5</v>
      </c>
      <c r="D14" s="14">
        <v>5.5</v>
      </c>
      <c r="E14" s="14">
        <v>4.8</v>
      </c>
      <c r="F14" s="14">
        <v>10</v>
      </c>
      <c r="G14" s="14">
        <v>8</v>
      </c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5"/>
      <c r="T14" s="16">
        <f t="shared" si="11"/>
        <v>7.0444444444444443</v>
      </c>
      <c r="U14" s="17"/>
      <c r="V14">
        <f t="shared" si="12"/>
        <v>3</v>
      </c>
      <c r="W14">
        <f t="shared" si="1"/>
        <v>1</v>
      </c>
      <c r="X14">
        <f t="shared" si="3"/>
        <v>6</v>
      </c>
      <c r="Y14">
        <f t="shared" si="3"/>
        <v>6</v>
      </c>
      <c r="Z14">
        <f t="shared" si="3"/>
        <v>2</v>
      </c>
      <c r="AA14">
        <f t="shared" si="2"/>
        <v>0</v>
      </c>
      <c r="AB14">
        <f t="shared" si="3"/>
        <v>0</v>
      </c>
      <c r="AC14">
        <f t="shared" si="3"/>
        <v>0</v>
      </c>
      <c r="AD14">
        <f t="shared" si="3"/>
        <v>0</v>
      </c>
      <c r="AE14">
        <f t="shared" si="3"/>
        <v>0</v>
      </c>
      <c r="AF14">
        <f t="shared" si="3"/>
        <v>0</v>
      </c>
      <c r="AG14">
        <f t="shared" si="3"/>
        <v>0</v>
      </c>
      <c r="AH14">
        <f t="shared" si="3"/>
        <v>0</v>
      </c>
      <c r="AI14">
        <f t="shared" si="3"/>
        <v>0</v>
      </c>
      <c r="AJ14">
        <f t="shared" si="3"/>
        <v>0</v>
      </c>
      <c r="AK14">
        <f t="shared" si="3"/>
        <v>0</v>
      </c>
      <c r="AL14">
        <f t="shared" si="3"/>
        <v>0</v>
      </c>
      <c r="AM14" s="3">
        <f t="shared" si="4"/>
        <v>18</v>
      </c>
      <c r="AO14">
        <f t="shared" si="13"/>
        <v>16.5</v>
      </c>
      <c r="AP14">
        <f t="shared" si="6"/>
        <v>5.5</v>
      </c>
      <c r="AQ14">
        <f t="shared" si="5"/>
        <v>28.799999999999997</v>
      </c>
      <c r="AR14">
        <f t="shared" si="5"/>
        <v>60</v>
      </c>
      <c r="AS14">
        <f t="shared" si="5"/>
        <v>16</v>
      </c>
      <c r="AT14">
        <f t="shared" si="7"/>
        <v>0</v>
      </c>
      <c r="AU14">
        <f t="shared" si="5"/>
        <v>0</v>
      </c>
      <c r="AV14">
        <f t="shared" si="5"/>
        <v>0</v>
      </c>
      <c r="AW14">
        <f t="shared" si="5"/>
        <v>0</v>
      </c>
      <c r="AX14">
        <f t="shared" si="5"/>
        <v>0</v>
      </c>
      <c r="AY14">
        <f t="shared" si="5"/>
        <v>0</v>
      </c>
      <c r="AZ14">
        <f t="shared" si="5"/>
        <v>0</v>
      </c>
      <c r="BA14">
        <f t="shared" si="5"/>
        <v>0</v>
      </c>
      <c r="BB14">
        <f t="shared" si="5"/>
        <v>0</v>
      </c>
      <c r="BC14">
        <f t="shared" si="5"/>
        <v>0</v>
      </c>
      <c r="BD14">
        <f t="shared" si="5"/>
        <v>0</v>
      </c>
      <c r="BE14">
        <f t="shared" si="8"/>
        <v>0</v>
      </c>
      <c r="BF14" s="3">
        <f t="shared" si="9"/>
        <v>126.8</v>
      </c>
      <c r="BG14">
        <f t="shared" si="10"/>
        <v>7.0444444444444443</v>
      </c>
    </row>
    <row r="15" spans="1:59" x14ac:dyDescent="0.25">
      <c r="A15" s="15">
        <v>13</v>
      </c>
      <c r="B15" s="15" t="s">
        <v>18</v>
      </c>
      <c r="C15" s="14">
        <v>10</v>
      </c>
      <c r="D15" s="14">
        <v>7</v>
      </c>
      <c r="E15" s="14">
        <v>6.3</v>
      </c>
      <c r="F15" s="14">
        <v>10</v>
      </c>
      <c r="G15" s="14">
        <v>7.3</v>
      </c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5"/>
      <c r="T15" s="16">
        <f t="shared" si="11"/>
        <v>8.3000000000000007</v>
      </c>
      <c r="U15" s="17"/>
      <c r="V15">
        <f t="shared" si="12"/>
        <v>3</v>
      </c>
      <c r="W15">
        <f t="shared" si="1"/>
        <v>1</v>
      </c>
      <c r="X15">
        <f t="shared" si="3"/>
        <v>6</v>
      </c>
      <c r="Y15">
        <f t="shared" si="3"/>
        <v>6</v>
      </c>
      <c r="Z15">
        <f t="shared" si="3"/>
        <v>2</v>
      </c>
      <c r="AA15">
        <f t="shared" si="2"/>
        <v>0</v>
      </c>
      <c r="AB15">
        <f t="shared" si="3"/>
        <v>0</v>
      </c>
      <c r="AC15">
        <f t="shared" si="3"/>
        <v>0</v>
      </c>
      <c r="AD15">
        <f t="shared" si="3"/>
        <v>0</v>
      </c>
      <c r="AE15">
        <f t="shared" si="3"/>
        <v>0</v>
      </c>
      <c r="AF15">
        <f t="shared" si="3"/>
        <v>0</v>
      </c>
      <c r="AG15">
        <f t="shared" si="3"/>
        <v>0</v>
      </c>
      <c r="AH15">
        <f t="shared" si="3"/>
        <v>0</v>
      </c>
      <c r="AI15">
        <f t="shared" si="3"/>
        <v>0</v>
      </c>
      <c r="AJ15">
        <f t="shared" si="3"/>
        <v>0</v>
      </c>
      <c r="AK15">
        <f t="shared" si="3"/>
        <v>0</v>
      </c>
      <c r="AL15">
        <f t="shared" si="3"/>
        <v>0</v>
      </c>
      <c r="AM15" s="3">
        <f t="shared" si="4"/>
        <v>18</v>
      </c>
      <c r="AO15">
        <f t="shared" si="13"/>
        <v>30</v>
      </c>
      <c r="AP15">
        <f t="shared" si="6"/>
        <v>7</v>
      </c>
      <c r="AQ15">
        <f t="shared" si="5"/>
        <v>37.799999999999997</v>
      </c>
      <c r="AR15">
        <f t="shared" si="5"/>
        <v>60</v>
      </c>
      <c r="AS15">
        <f t="shared" si="5"/>
        <v>14.6</v>
      </c>
      <c r="AT15">
        <f t="shared" si="7"/>
        <v>0</v>
      </c>
      <c r="AU15">
        <f t="shared" si="5"/>
        <v>0</v>
      </c>
      <c r="AV15">
        <f t="shared" si="5"/>
        <v>0</v>
      </c>
      <c r="AW15">
        <f t="shared" si="5"/>
        <v>0</v>
      </c>
      <c r="AX15">
        <f t="shared" si="5"/>
        <v>0</v>
      </c>
      <c r="AY15">
        <f t="shared" si="5"/>
        <v>0</v>
      </c>
      <c r="AZ15">
        <f t="shared" si="5"/>
        <v>0</v>
      </c>
      <c r="BA15">
        <f t="shared" si="5"/>
        <v>0</v>
      </c>
      <c r="BB15">
        <f t="shared" si="5"/>
        <v>0</v>
      </c>
      <c r="BC15">
        <f t="shared" si="5"/>
        <v>0</v>
      </c>
      <c r="BD15">
        <f t="shared" si="5"/>
        <v>0</v>
      </c>
      <c r="BE15">
        <f t="shared" si="8"/>
        <v>0</v>
      </c>
      <c r="BF15" s="3">
        <f t="shared" si="9"/>
        <v>149.4</v>
      </c>
      <c r="BG15">
        <f t="shared" si="10"/>
        <v>8.3000000000000007</v>
      </c>
    </row>
    <row r="16" spans="1:59" x14ac:dyDescent="0.25">
      <c r="A16" s="15">
        <v>14</v>
      </c>
      <c r="B16" s="15" t="s">
        <v>19</v>
      </c>
      <c r="C16" s="14"/>
      <c r="D16" s="14">
        <v>4.5</v>
      </c>
      <c r="E16" s="14">
        <v>3.8</v>
      </c>
      <c r="F16" s="14">
        <v>7.5</v>
      </c>
      <c r="G16" s="14">
        <v>5.3</v>
      </c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5"/>
      <c r="T16" s="16">
        <f t="shared" si="11"/>
        <v>5.5266666666666664</v>
      </c>
      <c r="U16" s="17"/>
      <c r="V16">
        <f t="shared" si="12"/>
        <v>0</v>
      </c>
      <c r="W16">
        <f t="shared" si="1"/>
        <v>1</v>
      </c>
      <c r="X16">
        <f t="shared" si="3"/>
        <v>6</v>
      </c>
      <c r="Y16">
        <f t="shared" si="3"/>
        <v>6</v>
      </c>
      <c r="Z16">
        <f t="shared" si="3"/>
        <v>2</v>
      </c>
      <c r="AA16">
        <f t="shared" si="2"/>
        <v>0</v>
      </c>
      <c r="AB16">
        <f t="shared" si="3"/>
        <v>0</v>
      </c>
      <c r="AC16">
        <f t="shared" si="3"/>
        <v>0</v>
      </c>
      <c r="AD16">
        <f t="shared" si="3"/>
        <v>0</v>
      </c>
      <c r="AE16">
        <f t="shared" si="3"/>
        <v>0</v>
      </c>
      <c r="AF16">
        <f t="shared" si="3"/>
        <v>0</v>
      </c>
      <c r="AG16">
        <f t="shared" si="3"/>
        <v>0</v>
      </c>
      <c r="AH16">
        <f t="shared" si="3"/>
        <v>0</v>
      </c>
      <c r="AI16">
        <f t="shared" si="3"/>
        <v>0</v>
      </c>
      <c r="AJ16">
        <f t="shared" si="3"/>
        <v>0</v>
      </c>
      <c r="AK16">
        <f t="shared" si="3"/>
        <v>0</v>
      </c>
      <c r="AL16">
        <f t="shared" si="3"/>
        <v>0</v>
      </c>
      <c r="AM16" s="3">
        <f t="shared" si="4"/>
        <v>15</v>
      </c>
      <c r="AO16">
        <f t="shared" si="13"/>
        <v>0</v>
      </c>
      <c r="AP16">
        <f t="shared" si="6"/>
        <v>4.5</v>
      </c>
      <c r="AQ16">
        <f t="shared" si="5"/>
        <v>22.799999999999997</v>
      </c>
      <c r="AR16">
        <f t="shared" si="5"/>
        <v>45</v>
      </c>
      <c r="AS16">
        <f t="shared" si="5"/>
        <v>10.6</v>
      </c>
      <c r="AT16">
        <f t="shared" si="7"/>
        <v>0</v>
      </c>
      <c r="AU16">
        <f t="shared" si="5"/>
        <v>0</v>
      </c>
      <c r="AV16">
        <f t="shared" si="5"/>
        <v>0</v>
      </c>
      <c r="AW16">
        <f t="shared" si="5"/>
        <v>0</v>
      </c>
      <c r="AX16">
        <f t="shared" si="5"/>
        <v>0</v>
      </c>
      <c r="AY16">
        <f t="shared" si="5"/>
        <v>0</v>
      </c>
      <c r="AZ16">
        <f t="shared" si="5"/>
        <v>0</v>
      </c>
      <c r="BA16">
        <f t="shared" si="5"/>
        <v>0</v>
      </c>
      <c r="BB16">
        <f t="shared" si="5"/>
        <v>0</v>
      </c>
      <c r="BC16">
        <f t="shared" si="5"/>
        <v>0</v>
      </c>
      <c r="BD16">
        <f t="shared" si="5"/>
        <v>0</v>
      </c>
      <c r="BE16">
        <f t="shared" si="8"/>
        <v>0</v>
      </c>
      <c r="BF16" s="3">
        <f t="shared" si="9"/>
        <v>82.899999999999991</v>
      </c>
      <c r="BG16">
        <f t="shared" si="10"/>
        <v>5.5266666666666664</v>
      </c>
    </row>
    <row r="17" spans="1:61" x14ac:dyDescent="0.25">
      <c r="A17" s="15">
        <v>15</v>
      </c>
      <c r="B17" s="15" t="s">
        <v>20</v>
      </c>
      <c r="C17" s="14">
        <v>4</v>
      </c>
      <c r="D17" s="14"/>
      <c r="E17" s="14">
        <v>4.5</v>
      </c>
      <c r="F17" s="14">
        <v>3</v>
      </c>
      <c r="G17" s="14">
        <v>3.3</v>
      </c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5"/>
      <c r="T17" s="16">
        <f>IF(SUM(C17:S17)&lt;&gt;0,BG17,"")</f>
        <v>3.7411764705882353</v>
      </c>
      <c r="U17" s="17"/>
      <c r="V17">
        <f t="shared" si="12"/>
        <v>3</v>
      </c>
      <c r="W17">
        <f t="shared" si="1"/>
        <v>0</v>
      </c>
      <c r="X17">
        <f t="shared" si="3"/>
        <v>6</v>
      </c>
      <c r="Y17">
        <f t="shared" si="3"/>
        <v>6</v>
      </c>
      <c r="Z17">
        <f t="shared" si="3"/>
        <v>2</v>
      </c>
      <c r="AA17">
        <f t="shared" si="2"/>
        <v>0</v>
      </c>
      <c r="AB17">
        <f t="shared" si="3"/>
        <v>0</v>
      </c>
      <c r="AC17">
        <f t="shared" si="3"/>
        <v>0</v>
      </c>
      <c r="AD17">
        <f t="shared" si="3"/>
        <v>0</v>
      </c>
      <c r="AE17">
        <f t="shared" si="3"/>
        <v>0</v>
      </c>
      <c r="AF17">
        <f t="shared" si="3"/>
        <v>0</v>
      </c>
      <c r="AG17">
        <f t="shared" si="3"/>
        <v>0</v>
      </c>
      <c r="AH17">
        <f t="shared" si="3"/>
        <v>0</v>
      </c>
      <c r="AI17">
        <f t="shared" si="3"/>
        <v>0</v>
      </c>
      <c r="AJ17">
        <f t="shared" si="3"/>
        <v>0</v>
      </c>
      <c r="AK17">
        <f t="shared" si="3"/>
        <v>0</v>
      </c>
      <c r="AL17">
        <f t="shared" si="3"/>
        <v>0</v>
      </c>
      <c r="AM17" s="3">
        <f t="shared" si="4"/>
        <v>17</v>
      </c>
      <c r="AO17">
        <f t="shared" si="13"/>
        <v>12</v>
      </c>
      <c r="AP17">
        <f t="shared" si="6"/>
        <v>0</v>
      </c>
      <c r="AQ17">
        <f t="shared" si="5"/>
        <v>27</v>
      </c>
      <c r="AR17">
        <f t="shared" si="5"/>
        <v>18</v>
      </c>
      <c r="AS17">
        <f t="shared" si="5"/>
        <v>6.6</v>
      </c>
      <c r="AT17">
        <f t="shared" si="7"/>
        <v>0</v>
      </c>
      <c r="AU17">
        <f t="shared" si="5"/>
        <v>0</v>
      </c>
      <c r="AV17">
        <f t="shared" si="5"/>
        <v>0</v>
      </c>
      <c r="AW17">
        <f t="shared" si="5"/>
        <v>0</v>
      </c>
      <c r="AX17">
        <f t="shared" si="5"/>
        <v>0</v>
      </c>
      <c r="AY17">
        <f t="shared" si="5"/>
        <v>0</v>
      </c>
      <c r="AZ17">
        <f t="shared" si="5"/>
        <v>0</v>
      </c>
      <c r="BA17">
        <f t="shared" si="5"/>
        <v>0</v>
      </c>
      <c r="BB17">
        <f t="shared" si="5"/>
        <v>0</v>
      </c>
      <c r="BC17">
        <f t="shared" si="5"/>
        <v>0</v>
      </c>
      <c r="BD17">
        <f t="shared" si="5"/>
        <v>0</v>
      </c>
      <c r="BE17">
        <f t="shared" si="8"/>
        <v>0</v>
      </c>
      <c r="BF17" s="3">
        <f t="shared" si="9"/>
        <v>63.6</v>
      </c>
      <c r="BG17">
        <f t="shared" si="10"/>
        <v>3.7411764705882353</v>
      </c>
    </row>
    <row r="18" spans="1:61" x14ac:dyDescent="0.25">
      <c r="A18" s="15">
        <v>16</v>
      </c>
      <c r="B18" s="15" t="s">
        <v>21</v>
      </c>
      <c r="C18" s="14">
        <v>5.5</v>
      </c>
      <c r="D18" s="14"/>
      <c r="E18" s="14">
        <v>6</v>
      </c>
      <c r="F18" s="14">
        <v>8.3000000000000007</v>
      </c>
      <c r="G18" s="14">
        <v>5.3</v>
      </c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5"/>
      <c r="T18" s="16">
        <f t="shared" si="11"/>
        <v>6.6411764705882357</v>
      </c>
      <c r="U18" s="17"/>
      <c r="V18">
        <f t="shared" si="12"/>
        <v>3</v>
      </c>
      <c r="W18">
        <f t="shared" si="1"/>
        <v>0</v>
      </c>
      <c r="X18">
        <f t="shared" si="3"/>
        <v>6</v>
      </c>
      <c r="Y18">
        <f t="shared" si="3"/>
        <v>6</v>
      </c>
      <c r="Z18">
        <f t="shared" si="3"/>
        <v>2</v>
      </c>
      <c r="AA18">
        <f t="shared" si="2"/>
        <v>0</v>
      </c>
      <c r="AB18">
        <f t="shared" si="3"/>
        <v>0</v>
      </c>
      <c r="AC18">
        <f t="shared" si="3"/>
        <v>0</v>
      </c>
      <c r="AD18">
        <f t="shared" si="3"/>
        <v>0</v>
      </c>
      <c r="AE18">
        <f t="shared" si="3"/>
        <v>0</v>
      </c>
      <c r="AF18">
        <f t="shared" si="3"/>
        <v>0</v>
      </c>
      <c r="AG18">
        <f t="shared" si="3"/>
        <v>0</v>
      </c>
      <c r="AH18">
        <f t="shared" si="3"/>
        <v>0</v>
      </c>
      <c r="AI18">
        <f t="shared" si="3"/>
        <v>0</v>
      </c>
      <c r="AJ18">
        <f t="shared" si="3"/>
        <v>0</v>
      </c>
      <c r="AK18">
        <f t="shared" si="3"/>
        <v>0</v>
      </c>
      <c r="AL18">
        <f t="shared" si="3"/>
        <v>0</v>
      </c>
      <c r="AM18" s="3">
        <f t="shared" si="4"/>
        <v>17</v>
      </c>
      <c r="AO18">
        <f t="shared" si="13"/>
        <v>16.5</v>
      </c>
      <c r="AP18">
        <f t="shared" si="6"/>
        <v>0</v>
      </c>
      <c r="AQ18">
        <f t="shared" si="5"/>
        <v>36</v>
      </c>
      <c r="AR18">
        <f t="shared" si="5"/>
        <v>49.800000000000004</v>
      </c>
      <c r="AS18">
        <f t="shared" si="5"/>
        <v>10.6</v>
      </c>
      <c r="AT18">
        <f t="shared" si="7"/>
        <v>0</v>
      </c>
      <c r="AU18">
        <f t="shared" si="5"/>
        <v>0</v>
      </c>
      <c r="AV18">
        <f t="shared" si="5"/>
        <v>0</v>
      </c>
      <c r="AW18">
        <f t="shared" si="5"/>
        <v>0</v>
      </c>
      <c r="AX18">
        <f t="shared" si="5"/>
        <v>0</v>
      </c>
      <c r="AY18">
        <f t="shared" si="5"/>
        <v>0</v>
      </c>
      <c r="AZ18">
        <f t="shared" si="5"/>
        <v>0</v>
      </c>
      <c r="BA18">
        <f t="shared" si="5"/>
        <v>0</v>
      </c>
      <c r="BB18">
        <f t="shared" si="5"/>
        <v>0</v>
      </c>
      <c r="BC18">
        <f t="shared" si="5"/>
        <v>0</v>
      </c>
      <c r="BD18">
        <f t="shared" ref="BD18:BD29" si="14">AK18*R18</f>
        <v>0</v>
      </c>
      <c r="BE18">
        <f t="shared" si="8"/>
        <v>0</v>
      </c>
      <c r="BF18" s="3">
        <f t="shared" si="9"/>
        <v>112.9</v>
      </c>
      <c r="BG18">
        <f t="shared" si="10"/>
        <v>6.6411764705882357</v>
      </c>
    </row>
    <row r="19" spans="1:61" x14ac:dyDescent="0.25">
      <c r="A19" s="15">
        <v>17</v>
      </c>
      <c r="B19" s="15" t="s">
        <v>22</v>
      </c>
      <c r="C19" s="14">
        <v>6</v>
      </c>
      <c r="D19" s="14"/>
      <c r="E19" s="14">
        <v>4.8</v>
      </c>
      <c r="F19" s="14">
        <v>6.8</v>
      </c>
      <c r="G19" s="14">
        <v>2.2999999999999998</v>
      </c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5"/>
      <c r="T19" s="16">
        <f t="shared" si="11"/>
        <v>5.4235294117647053</v>
      </c>
      <c r="U19" s="17"/>
      <c r="V19">
        <f t="shared" si="12"/>
        <v>3</v>
      </c>
      <c r="W19">
        <f t="shared" si="1"/>
        <v>0</v>
      </c>
      <c r="X19">
        <f t="shared" ref="V19:AK29" si="15">IF(E19&gt;0,E$2,0)</f>
        <v>6</v>
      </c>
      <c r="Y19">
        <f t="shared" si="15"/>
        <v>6</v>
      </c>
      <c r="Z19">
        <f t="shared" si="15"/>
        <v>2</v>
      </c>
      <c r="AA19">
        <f t="shared" si="2"/>
        <v>0</v>
      </c>
      <c r="AB19">
        <f t="shared" si="15"/>
        <v>0</v>
      </c>
      <c r="AC19">
        <f t="shared" si="15"/>
        <v>0</v>
      </c>
      <c r="AD19">
        <f t="shared" si="15"/>
        <v>0</v>
      </c>
      <c r="AE19">
        <f t="shared" si="15"/>
        <v>0</v>
      </c>
      <c r="AF19">
        <f t="shared" si="15"/>
        <v>0</v>
      </c>
      <c r="AG19">
        <f t="shared" si="15"/>
        <v>0</v>
      </c>
      <c r="AH19">
        <f t="shared" si="15"/>
        <v>0</v>
      </c>
      <c r="AI19">
        <f t="shared" si="15"/>
        <v>0</v>
      </c>
      <c r="AJ19">
        <f t="shared" si="15"/>
        <v>0</v>
      </c>
      <c r="AK19">
        <f t="shared" si="15"/>
        <v>0</v>
      </c>
      <c r="AL19">
        <f t="shared" ref="AL19:AL29" si="16">IF(S19&gt;0,S$2,0)</f>
        <v>0</v>
      </c>
      <c r="AM19" s="3">
        <f t="shared" si="4"/>
        <v>17</v>
      </c>
      <c r="AO19">
        <f t="shared" si="13"/>
        <v>18</v>
      </c>
      <c r="AP19">
        <f t="shared" si="6"/>
        <v>0</v>
      </c>
      <c r="AQ19">
        <f t="shared" ref="AO19:BC29" si="17">X19*E19</f>
        <v>28.799999999999997</v>
      </c>
      <c r="AR19">
        <f t="shared" si="17"/>
        <v>40.799999999999997</v>
      </c>
      <c r="AS19">
        <f t="shared" si="17"/>
        <v>4.5999999999999996</v>
      </c>
      <c r="AT19">
        <f t="shared" si="7"/>
        <v>0</v>
      </c>
      <c r="AU19">
        <f t="shared" si="17"/>
        <v>0</v>
      </c>
      <c r="AV19">
        <f t="shared" si="17"/>
        <v>0</v>
      </c>
      <c r="AW19">
        <f t="shared" si="17"/>
        <v>0</v>
      </c>
      <c r="AX19">
        <f t="shared" si="17"/>
        <v>0</v>
      </c>
      <c r="AY19">
        <f t="shared" si="17"/>
        <v>0</v>
      </c>
      <c r="AZ19">
        <f t="shared" si="17"/>
        <v>0</v>
      </c>
      <c r="BA19">
        <f t="shared" si="17"/>
        <v>0</v>
      </c>
      <c r="BB19">
        <f t="shared" si="17"/>
        <v>0</v>
      </c>
      <c r="BC19">
        <f t="shared" si="17"/>
        <v>0</v>
      </c>
      <c r="BD19">
        <f t="shared" si="14"/>
        <v>0</v>
      </c>
      <c r="BE19">
        <f t="shared" si="8"/>
        <v>0</v>
      </c>
      <c r="BF19" s="3">
        <f t="shared" si="9"/>
        <v>92.199999999999989</v>
      </c>
      <c r="BG19">
        <f t="shared" si="10"/>
        <v>5.4235294117647053</v>
      </c>
    </row>
    <row r="20" spans="1:61" x14ac:dyDescent="0.25">
      <c r="A20" s="15">
        <v>18</v>
      </c>
      <c r="B20" s="15" t="s">
        <v>23</v>
      </c>
      <c r="C20" s="14">
        <v>6.5</v>
      </c>
      <c r="D20" s="14"/>
      <c r="E20" s="14">
        <v>4.5</v>
      </c>
      <c r="F20" s="14">
        <v>1</v>
      </c>
      <c r="G20" s="14">
        <v>4.3</v>
      </c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5"/>
      <c r="T20" s="16">
        <f t="shared" si="11"/>
        <v>3.5941176470588236</v>
      </c>
      <c r="U20" s="17"/>
      <c r="V20">
        <f t="shared" si="12"/>
        <v>3</v>
      </c>
      <c r="W20">
        <f t="shared" si="1"/>
        <v>0</v>
      </c>
      <c r="X20">
        <f t="shared" si="15"/>
        <v>6</v>
      </c>
      <c r="Y20">
        <f t="shared" si="15"/>
        <v>6</v>
      </c>
      <c r="Z20">
        <f t="shared" si="15"/>
        <v>2</v>
      </c>
      <c r="AA20">
        <f t="shared" si="2"/>
        <v>0</v>
      </c>
      <c r="AB20">
        <f t="shared" si="15"/>
        <v>0</v>
      </c>
      <c r="AC20">
        <f t="shared" si="15"/>
        <v>0</v>
      </c>
      <c r="AD20">
        <f t="shared" si="15"/>
        <v>0</v>
      </c>
      <c r="AE20">
        <f t="shared" si="15"/>
        <v>0</v>
      </c>
      <c r="AF20">
        <f t="shared" si="15"/>
        <v>0</v>
      </c>
      <c r="AG20">
        <f t="shared" si="15"/>
        <v>0</v>
      </c>
      <c r="AH20">
        <f t="shared" si="15"/>
        <v>0</v>
      </c>
      <c r="AI20">
        <f t="shared" si="15"/>
        <v>0</v>
      </c>
      <c r="AJ20">
        <f t="shared" si="15"/>
        <v>0</v>
      </c>
      <c r="AK20">
        <f t="shared" si="15"/>
        <v>0</v>
      </c>
      <c r="AL20">
        <f t="shared" si="16"/>
        <v>0</v>
      </c>
      <c r="AM20" s="3">
        <f t="shared" si="4"/>
        <v>17</v>
      </c>
      <c r="AO20">
        <f t="shared" si="13"/>
        <v>19.5</v>
      </c>
      <c r="AP20">
        <f t="shared" si="6"/>
        <v>0</v>
      </c>
      <c r="AQ20">
        <f t="shared" si="17"/>
        <v>27</v>
      </c>
      <c r="AR20">
        <f t="shared" si="17"/>
        <v>6</v>
      </c>
      <c r="AS20">
        <f t="shared" si="17"/>
        <v>8.6</v>
      </c>
      <c r="AT20">
        <f t="shared" si="7"/>
        <v>0</v>
      </c>
      <c r="AU20">
        <f t="shared" si="17"/>
        <v>0</v>
      </c>
      <c r="AV20">
        <f t="shared" si="17"/>
        <v>0</v>
      </c>
      <c r="AW20">
        <f t="shared" si="17"/>
        <v>0</v>
      </c>
      <c r="AX20">
        <f t="shared" si="17"/>
        <v>0</v>
      </c>
      <c r="AY20">
        <f t="shared" si="17"/>
        <v>0</v>
      </c>
      <c r="AZ20">
        <f t="shared" si="17"/>
        <v>0</v>
      </c>
      <c r="BA20">
        <f t="shared" si="17"/>
        <v>0</v>
      </c>
      <c r="BB20">
        <f t="shared" si="17"/>
        <v>0</v>
      </c>
      <c r="BC20">
        <f t="shared" si="17"/>
        <v>0</v>
      </c>
      <c r="BD20">
        <f t="shared" si="14"/>
        <v>0</v>
      </c>
      <c r="BE20">
        <f t="shared" si="8"/>
        <v>0</v>
      </c>
      <c r="BF20" s="3">
        <f t="shared" si="9"/>
        <v>61.1</v>
      </c>
      <c r="BG20">
        <f t="shared" si="10"/>
        <v>3.5941176470588236</v>
      </c>
    </row>
    <row r="21" spans="1:61" x14ac:dyDescent="0.25">
      <c r="A21" s="15">
        <v>19</v>
      </c>
      <c r="B21" s="15" t="s">
        <v>24</v>
      </c>
      <c r="C21" s="14">
        <v>8</v>
      </c>
      <c r="D21" s="14"/>
      <c r="E21" s="14">
        <v>4.8</v>
      </c>
      <c r="F21" s="14">
        <v>10</v>
      </c>
      <c r="G21" s="14">
        <v>2.2999999999999998</v>
      </c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5"/>
      <c r="T21" s="16">
        <f t="shared" si="11"/>
        <v>6.9058823529411759</v>
      </c>
      <c r="U21" s="17"/>
      <c r="V21">
        <f t="shared" si="12"/>
        <v>3</v>
      </c>
      <c r="W21">
        <f t="shared" si="1"/>
        <v>0</v>
      </c>
      <c r="X21">
        <f t="shared" si="15"/>
        <v>6</v>
      </c>
      <c r="Y21">
        <f t="shared" si="15"/>
        <v>6</v>
      </c>
      <c r="Z21">
        <f t="shared" si="15"/>
        <v>2</v>
      </c>
      <c r="AA21">
        <f t="shared" si="2"/>
        <v>0</v>
      </c>
      <c r="AB21">
        <f t="shared" si="15"/>
        <v>0</v>
      </c>
      <c r="AC21">
        <f t="shared" si="15"/>
        <v>0</v>
      </c>
      <c r="AD21">
        <f t="shared" si="15"/>
        <v>0</v>
      </c>
      <c r="AE21">
        <f t="shared" si="15"/>
        <v>0</v>
      </c>
      <c r="AF21">
        <f t="shared" si="15"/>
        <v>0</v>
      </c>
      <c r="AG21">
        <f t="shared" si="15"/>
        <v>0</v>
      </c>
      <c r="AH21">
        <f t="shared" si="15"/>
        <v>0</v>
      </c>
      <c r="AI21">
        <f t="shared" si="15"/>
        <v>0</v>
      </c>
      <c r="AJ21">
        <f t="shared" si="15"/>
        <v>0</v>
      </c>
      <c r="AK21">
        <f t="shared" si="15"/>
        <v>0</v>
      </c>
      <c r="AL21">
        <f t="shared" si="16"/>
        <v>0</v>
      </c>
      <c r="AM21" s="3">
        <f t="shared" si="4"/>
        <v>17</v>
      </c>
      <c r="AO21">
        <f t="shared" si="13"/>
        <v>24</v>
      </c>
      <c r="AP21">
        <f t="shared" si="6"/>
        <v>0</v>
      </c>
      <c r="AQ21">
        <f t="shared" si="17"/>
        <v>28.799999999999997</v>
      </c>
      <c r="AR21">
        <f t="shared" si="17"/>
        <v>60</v>
      </c>
      <c r="AS21">
        <f t="shared" si="17"/>
        <v>4.5999999999999996</v>
      </c>
      <c r="AT21">
        <f t="shared" si="7"/>
        <v>0</v>
      </c>
      <c r="AU21">
        <f t="shared" si="17"/>
        <v>0</v>
      </c>
      <c r="AV21">
        <f t="shared" si="17"/>
        <v>0</v>
      </c>
      <c r="AW21">
        <f t="shared" si="17"/>
        <v>0</v>
      </c>
      <c r="AX21">
        <f t="shared" si="17"/>
        <v>0</v>
      </c>
      <c r="AY21">
        <f t="shared" si="17"/>
        <v>0</v>
      </c>
      <c r="AZ21">
        <f t="shared" si="17"/>
        <v>0</v>
      </c>
      <c r="BA21">
        <f t="shared" si="17"/>
        <v>0</v>
      </c>
      <c r="BB21">
        <f t="shared" si="17"/>
        <v>0</v>
      </c>
      <c r="BC21">
        <f t="shared" si="17"/>
        <v>0</v>
      </c>
      <c r="BD21">
        <f t="shared" si="14"/>
        <v>0</v>
      </c>
      <c r="BE21">
        <f t="shared" si="8"/>
        <v>0</v>
      </c>
      <c r="BF21" s="3">
        <f t="shared" si="9"/>
        <v>117.39999999999999</v>
      </c>
      <c r="BG21">
        <f t="shared" si="10"/>
        <v>6.9058823529411759</v>
      </c>
    </row>
    <row r="22" spans="1:61" x14ac:dyDescent="0.25">
      <c r="A22" s="15">
        <v>20</v>
      </c>
      <c r="B22" s="15" t="s">
        <v>25</v>
      </c>
      <c r="C22" s="14">
        <v>5</v>
      </c>
      <c r="D22" s="14"/>
      <c r="E22" s="14">
        <v>5</v>
      </c>
      <c r="F22" s="14"/>
      <c r="G22" s="14">
        <v>3.7</v>
      </c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5"/>
      <c r="T22" s="16">
        <f t="shared" si="11"/>
        <v>4.7636363636363637</v>
      </c>
      <c r="U22" s="17"/>
      <c r="V22">
        <f t="shared" si="12"/>
        <v>3</v>
      </c>
      <c r="W22">
        <f t="shared" si="1"/>
        <v>0</v>
      </c>
      <c r="X22">
        <f t="shared" si="15"/>
        <v>6</v>
      </c>
      <c r="Y22">
        <f t="shared" si="15"/>
        <v>0</v>
      </c>
      <c r="Z22">
        <f t="shared" si="15"/>
        <v>2</v>
      </c>
      <c r="AA22">
        <f t="shared" si="2"/>
        <v>0</v>
      </c>
      <c r="AB22">
        <f t="shared" si="15"/>
        <v>0</v>
      </c>
      <c r="AC22">
        <f t="shared" si="15"/>
        <v>0</v>
      </c>
      <c r="AD22">
        <f t="shared" si="15"/>
        <v>0</v>
      </c>
      <c r="AE22">
        <f t="shared" si="15"/>
        <v>0</v>
      </c>
      <c r="AF22">
        <f t="shared" si="15"/>
        <v>0</v>
      </c>
      <c r="AG22">
        <f t="shared" si="15"/>
        <v>0</v>
      </c>
      <c r="AH22">
        <f t="shared" si="15"/>
        <v>0</v>
      </c>
      <c r="AI22">
        <f t="shared" si="15"/>
        <v>0</v>
      </c>
      <c r="AJ22">
        <f t="shared" si="15"/>
        <v>0</v>
      </c>
      <c r="AK22">
        <f t="shared" si="15"/>
        <v>0</v>
      </c>
      <c r="AL22">
        <f t="shared" si="16"/>
        <v>0</v>
      </c>
      <c r="AM22" s="3">
        <f t="shared" si="4"/>
        <v>11</v>
      </c>
      <c r="AO22">
        <f t="shared" si="13"/>
        <v>15</v>
      </c>
      <c r="AP22">
        <f t="shared" si="6"/>
        <v>0</v>
      </c>
      <c r="AQ22">
        <f t="shared" si="17"/>
        <v>30</v>
      </c>
      <c r="AR22">
        <f t="shared" si="17"/>
        <v>0</v>
      </c>
      <c r="AS22">
        <f t="shared" si="17"/>
        <v>7.4</v>
      </c>
      <c r="AT22">
        <f t="shared" si="7"/>
        <v>0</v>
      </c>
      <c r="AU22">
        <f t="shared" si="17"/>
        <v>0</v>
      </c>
      <c r="AV22">
        <f t="shared" si="17"/>
        <v>0</v>
      </c>
      <c r="AW22">
        <f t="shared" si="17"/>
        <v>0</v>
      </c>
      <c r="AX22">
        <f t="shared" si="17"/>
        <v>0</v>
      </c>
      <c r="AY22">
        <f t="shared" si="17"/>
        <v>0</v>
      </c>
      <c r="AZ22">
        <f t="shared" si="17"/>
        <v>0</v>
      </c>
      <c r="BA22">
        <f t="shared" si="17"/>
        <v>0</v>
      </c>
      <c r="BB22">
        <f t="shared" si="17"/>
        <v>0</v>
      </c>
      <c r="BC22">
        <f t="shared" si="17"/>
        <v>0</v>
      </c>
      <c r="BD22">
        <f t="shared" si="14"/>
        <v>0</v>
      </c>
      <c r="BE22">
        <f t="shared" si="8"/>
        <v>0</v>
      </c>
      <c r="BF22" s="3">
        <f t="shared" si="9"/>
        <v>52.4</v>
      </c>
      <c r="BG22">
        <f t="shared" si="10"/>
        <v>4.7636363636363637</v>
      </c>
    </row>
    <row r="23" spans="1:61" x14ac:dyDescent="0.25">
      <c r="A23" s="15">
        <v>21</v>
      </c>
      <c r="B23" s="15" t="s">
        <v>26</v>
      </c>
      <c r="C23" s="14">
        <v>6</v>
      </c>
      <c r="D23" s="14"/>
      <c r="E23" s="14">
        <v>6</v>
      </c>
      <c r="F23" s="14">
        <v>6.5</v>
      </c>
      <c r="G23" s="14">
        <v>8</v>
      </c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5"/>
      <c r="T23" s="16">
        <f t="shared" si="11"/>
        <v>6.4117647058823533</v>
      </c>
      <c r="U23" s="17"/>
      <c r="V23">
        <f t="shared" si="12"/>
        <v>3</v>
      </c>
      <c r="W23">
        <f t="shared" si="1"/>
        <v>0</v>
      </c>
      <c r="X23">
        <f t="shared" si="15"/>
        <v>6</v>
      </c>
      <c r="Y23">
        <f t="shared" si="15"/>
        <v>6</v>
      </c>
      <c r="Z23">
        <f t="shared" si="15"/>
        <v>2</v>
      </c>
      <c r="AA23">
        <f t="shared" si="2"/>
        <v>0</v>
      </c>
      <c r="AB23">
        <f t="shared" si="15"/>
        <v>0</v>
      </c>
      <c r="AC23">
        <f t="shared" si="15"/>
        <v>0</v>
      </c>
      <c r="AD23">
        <f t="shared" si="15"/>
        <v>0</v>
      </c>
      <c r="AE23">
        <f t="shared" si="15"/>
        <v>0</v>
      </c>
      <c r="AF23">
        <f t="shared" si="15"/>
        <v>0</v>
      </c>
      <c r="AG23">
        <f t="shared" si="15"/>
        <v>0</v>
      </c>
      <c r="AH23">
        <f t="shared" si="15"/>
        <v>0</v>
      </c>
      <c r="AI23">
        <f t="shared" si="15"/>
        <v>0</v>
      </c>
      <c r="AJ23">
        <f t="shared" si="15"/>
        <v>0</v>
      </c>
      <c r="AK23">
        <f t="shared" si="15"/>
        <v>0</v>
      </c>
      <c r="AL23">
        <f t="shared" si="16"/>
        <v>0</v>
      </c>
      <c r="AM23" s="3">
        <f t="shared" si="4"/>
        <v>17</v>
      </c>
      <c r="AO23">
        <f t="shared" si="13"/>
        <v>18</v>
      </c>
      <c r="AP23">
        <f t="shared" si="6"/>
        <v>0</v>
      </c>
      <c r="AQ23">
        <f t="shared" si="17"/>
        <v>36</v>
      </c>
      <c r="AR23">
        <f t="shared" si="17"/>
        <v>39</v>
      </c>
      <c r="AS23">
        <f t="shared" si="17"/>
        <v>16</v>
      </c>
      <c r="AT23">
        <f t="shared" si="7"/>
        <v>0</v>
      </c>
      <c r="AU23">
        <f t="shared" si="17"/>
        <v>0</v>
      </c>
      <c r="AV23">
        <f t="shared" si="17"/>
        <v>0</v>
      </c>
      <c r="AW23">
        <f t="shared" si="17"/>
        <v>0</v>
      </c>
      <c r="AX23">
        <f t="shared" si="17"/>
        <v>0</v>
      </c>
      <c r="AY23">
        <f t="shared" si="17"/>
        <v>0</v>
      </c>
      <c r="AZ23">
        <f t="shared" si="17"/>
        <v>0</v>
      </c>
      <c r="BA23">
        <f t="shared" si="17"/>
        <v>0</v>
      </c>
      <c r="BB23">
        <f t="shared" si="17"/>
        <v>0</v>
      </c>
      <c r="BC23">
        <f t="shared" si="17"/>
        <v>0</v>
      </c>
      <c r="BD23">
        <f t="shared" si="14"/>
        <v>0</v>
      </c>
      <c r="BE23">
        <f t="shared" si="8"/>
        <v>0</v>
      </c>
      <c r="BF23" s="3">
        <f t="shared" si="9"/>
        <v>109</v>
      </c>
      <c r="BG23">
        <f t="shared" si="10"/>
        <v>6.4117647058823533</v>
      </c>
    </row>
    <row r="24" spans="1:61" x14ac:dyDescent="0.25">
      <c r="A24" s="15">
        <v>22</v>
      </c>
      <c r="B24" s="15" t="s">
        <v>27</v>
      </c>
      <c r="C24" s="14">
        <v>10</v>
      </c>
      <c r="D24" s="14">
        <v>7.5</v>
      </c>
      <c r="E24" s="14">
        <v>8.5</v>
      </c>
      <c r="F24" s="14">
        <v>1</v>
      </c>
      <c r="G24" s="14">
        <v>9.3000000000000007</v>
      </c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5"/>
      <c r="T24" s="16">
        <f t="shared" si="11"/>
        <v>6.2833333333333332</v>
      </c>
      <c r="U24" s="17"/>
      <c r="V24">
        <f t="shared" si="12"/>
        <v>3</v>
      </c>
      <c r="W24">
        <f t="shared" si="1"/>
        <v>1</v>
      </c>
      <c r="X24">
        <f t="shared" si="15"/>
        <v>6</v>
      </c>
      <c r="Y24">
        <f t="shared" si="15"/>
        <v>6</v>
      </c>
      <c r="Z24">
        <f t="shared" si="15"/>
        <v>2</v>
      </c>
      <c r="AA24">
        <f t="shared" si="2"/>
        <v>0</v>
      </c>
      <c r="AB24">
        <f t="shared" si="15"/>
        <v>0</v>
      </c>
      <c r="AC24">
        <f t="shared" si="15"/>
        <v>0</v>
      </c>
      <c r="AD24">
        <f t="shared" si="15"/>
        <v>0</v>
      </c>
      <c r="AE24">
        <f t="shared" si="15"/>
        <v>0</v>
      </c>
      <c r="AF24">
        <f t="shared" si="15"/>
        <v>0</v>
      </c>
      <c r="AG24">
        <f t="shared" si="15"/>
        <v>0</v>
      </c>
      <c r="AH24">
        <f t="shared" si="15"/>
        <v>0</v>
      </c>
      <c r="AI24">
        <f t="shared" si="15"/>
        <v>0</v>
      </c>
      <c r="AJ24">
        <f t="shared" si="15"/>
        <v>0</v>
      </c>
      <c r="AK24">
        <f t="shared" si="15"/>
        <v>0</v>
      </c>
      <c r="AL24">
        <f t="shared" si="16"/>
        <v>0</v>
      </c>
      <c r="AM24" s="3">
        <f t="shared" si="4"/>
        <v>18</v>
      </c>
      <c r="AO24">
        <f t="shared" si="13"/>
        <v>30</v>
      </c>
      <c r="AP24">
        <f t="shared" si="6"/>
        <v>7.5</v>
      </c>
      <c r="AQ24">
        <f t="shared" si="17"/>
        <v>51</v>
      </c>
      <c r="AR24">
        <f t="shared" si="17"/>
        <v>6</v>
      </c>
      <c r="AS24">
        <f t="shared" si="17"/>
        <v>18.600000000000001</v>
      </c>
      <c r="AT24">
        <f t="shared" si="7"/>
        <v>0</v>
      </c>
      <c r="AU24">
        <f t="shared" si="17"/>
        <v>0</v>
      </c>
      <c r="AV24">
        <f t="shared" si="17"/>
        <v>0</v>
      </c>
      <c r="AW24">
        <f t="shared" si="17"/>
        <v>0</v>
      </c>
      <c r="AX24">
        <f t="shared" si="17"/>
        <v>0</v>
      </c>
      <c r="AY24">
        <f t="shared" si="17"/>
        <v>0</v>
      </c>
      <c r="AZ24">
        <f t="shared" si="17"/>
        <v>0</v>
      </c>
      <c r="BA24">
        <f t="shared" si="17"/>
        <v>0</v>
      </c>
      <c r="BB24">
        <f t="shared" si="17"/>
        <v>0</v>
      </c>
      <c r="BC24">
        <f t="shared" si="17"/>
        <v>0</v>
      </c>
      <c r="BD24">
        <f t="shared" si="14"/>
        <v>0</v>
      </c>
      <c r="BE24">
        <f t="shared" si="8"/>
        <v>0</v>
      </c>
      <c r="BF24" s="3">
        <f t="shared" si="9"/>
        <v>113.1</v>
      </c>
      <c r="BG24">
        <f t="shared" si="10"/>
        <v>6.2833333333333332</v>
      </c>
    </row>
    <row r="25" spans="1:61" x14ac:dyDescent="0.25">
      <c r="A25" s="15">
        <v>23</v>
      </c>
      <c r="B25" s="15" t="s">
        <v>28</v>
      </c>
      <c r="C25" s="14">
        <v>6.5</v>
      </c>
      <c r="D25" s="14">
        <v>7</v>
      </c>
      <c r="E25" s="14">
        <v>5.8</v>
      </c>
      <c r="F25" s="14">
        <v>7.5</v>
      </c>
      <c r="G25" s="14">
        <v>7</v>
      </c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5"/>
      <c r="T25" s="16">
        <f t="shared" si="11"/>
        <v>6.6833333333333336</v>
      </c>
      <c r="U25" s="17"/>
      <c r="V25">
        <f t="shared" si="15"/>
        <v>3</v>
      </c>
      <c r="W25">
        <f t="shared" si="15"/>
        <v>1</v>
      </c>
      <c r="X25">
        <f t="shared" si="15"/>
        <v>6</v>
      </c>
      <c r="Y25">
        <f t="shared" si="15"/>
        <v>6</v>
      </c>
      <c r="Z25">
        <f t="shared" si="15"/>
        <v>2</v>
      </c>
      <c r="AA25">
        <f t="shared" si="15"/>
        <v>0</v>
      </c>
      <c r="AB25">
        <f t="shared" si="15"/>
        <v>0</v>
      </c>
      <c r="AC25">
        <f t="shared" si="15"/>
        <v>0</v>
      </c>
      <c r="AD25">
        <f t="shared" si="15"/>
        <v>0</v>
      </c>
      <c r="AE25">
        <f t="shared" si="15"/>
        <v>0</v>
      </c>
      <c r="AF25">
        <f t="shared" si="15"/>
        <v>0</v>
      </c>
      <c r="AG25">
        <f t="shared" si="15"/>
        <v>0</v>
      </c>
      <c r="AH25">
        <f t="shared" si="15"/>
        <v>0</v>
      </c>
      <c r="AI25">
        <f t="shared" si="15"/>
        <v>0</v>
      </c>
      <c r="AJ25">
        <f t="shared" si="15"/>
        <v>0</v>
      </c>
      <c r="AK25">
        <f t="shared" si="15"/>
        <v>0</v>
      </c>
      <c r="AL25">
        <f t="shared" si="16"/>
        <v>0</v>
      </c>
      <c r="AM25" s="3">
        <f t="shared" si="4"/>
        <v>18</v>
      </c>
      <c r="AO25">
        <f t="shared" si="17"/>
        <v>19.5</v>
      </c>
      <c r="AP25">
        <f t="shared" si="17"/>
        <v>7</v>
      </c>
      <c r="AQ25">
        <f t="shared" si="17"/>
        <v>34.799999999999997</v>
      </c>
      <c r="AR25">
        <f t="shared" si="17"/>
        <v>45</v>
      </c>
      <c r="AS25">
        <f t="shared" si="17"/>
        <v>14</v>
      </c>
      <c r="AT25">
        <f t="shared" si="17"/>
        <v>0</v>
      </c>
      <c r="AU25">
        <f t="shared" si="17"/>
        <v>0</v>
      </c>
      <c r="AV25">
        <f t="shared" si="17"/>
        <v>0</v>
      </c>
      <c r="AW25">
        <f t="shared" si="17"/>
        <v>0</v>
      </c>
      <c r="AX25">
        <f t="shared" si="17"/>
        <v>0</v>
      </c>
      <c r="AY25">
        <f t="shared" si="17"/>
        <v>0</v>
      </c>
      <c r="AZ25">
        <f t="shared" si="17"/>
        <v>0</v>
      </c>
      <c r="BA25">
        <f t="shared" si="17"/>
        <v>0</v>
      </c>
      <c r="BB25">
        <f t="shared" si="17"/>
        <v>0</v>
      </c>
      <c r="BC25">
        <f t="shared" si="17"/>
        <v>0</v>
      </c>
      <c r="BD25">
        <f t="shared" si="14"/>
        <v>0</v>
      </c>
      <c r="BE25">
        <f t="shared" si="8"/>
        <v>0</v>
      </c>
      <c r="BF25" s="3">
        <f t="shared" si="9"/>
        <v>120.3</v>
      </c>
      <c r="BG25">
        <f t="shared" si="10"/>
        <v>6.6833333333333336</v>
      </c>
    </row>
    <row r="26" spans="1:61" x14ac:dyDescent="0.25">
      <c r="A26" s="15">
        <v>24</v>
      </c>
      <c r="B26" s="15" t="s">
        <v>29</v>
      </c>
      <c r="C26" s="14">
        <v>5.5</v>
      </c>
      <c r="D26" s="14"/>
      <c r="E26" s="14">
        <v>6.5</v>
      </c>
      <c r="F26" s="14">
        <v>3.8</v>
      </c>
      <c r="G26" s="14">
        <v>4.3</v>
      </c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5"/>
      <c r="T26" s="16">
        <f t="shared" si="11"/>
        <v>5.1117647058823525</v>
      </c>
      <c r="U26" s="17"/>
      <c r="V26">
        <f t="shared" si="15"/>
        <v>3</v>
      </c>
      <c r="W26">
        <f t="shared" si="15"/>
        <v>0</v>
      </c>
      <c r="X26">
        <f t="shared" si="15"/>
        <v>6</v>
      </c>
      <c r="Y26">
        <f t="shared" si="15"/>
        <v>6</v>
      </c>
      <c r="Z26">
        <f t="shared" si="15"/>
        <v>2</v>
      </c>
      <c r="AA26">
        <f t="shared" si="15"/>
        <v>0</v>
      </c>
      <c r="AB26">
        <f t="shared" si="15"/>
        <v>0</v>
      </c>
      <c r="AC26">
        <f t="shared" si="15"/>
        <v>0</v>
      </c>
      <c r="AD26">
        <f t="shared" si="15"/>
        <v>0</v>
      </c>
      <c r="AE26">
        <f t="shared" si="15"/>
        <v>0</v>
      </c>
      <c r="AF26">
        <f t="shared" si="15"/>
        <v>0</v>
      </c>
      <c r="AG26">
        <f t="shared" si="15"/>
        <v>0</v>
      </c>
      <c r="AH26">
        <f t="shared" si="15"/>
        <v>0</v>
      </c>
      <c r="AI26">
        <f t="shared" si="15"/>
        <v>0</v>
      </c>
      <c r="AJ26">
        <f t="shared" si="15"/>
        <v>0</v>
      </c>
      <c r="AK26">
        <f t="shared" si="15"/>
        <v>0</v>
      </c>
      <c r="AL26">
        <f t="shared" si="16"/>
        <v>0</v>
      </c>
      <c r="AM26" s="3">
        <f t="shared" si="4"/>
        <v>17</v>
      </c>
      <c r="AO26">
        <f t="shared" si="17"/>
        <v>16.5</v>
      </c>
      <c r="AP26">
        <f t="shared" si="17"/>
        <v>0</v>
      </c>
      <c r="AQ26">
        <f t="shared" si="17"/>
        <v>39</v>
      </c>
      <c r="AR26">
        <f t="shared" si="17"/>
        <v>22.799999999999997</v>
      </c>
      <c r="AS26">
        <f t="shared" si="17"/>
        <v>8.6</v>
      </c>
      <c r="AT26">
        <f t="shared" si="17"/>
        <v>0</v>
      </c>
      <c r="AU26">
        <f t="shared" si="17"/>
        <v>0</v>
      </c>
      <c r="AV26">
        <f t="shared" si="17"/>
        <v>0</v>
      </c>
      <c r="AW26">
        <f t="shared" si="17"/>
        <v>0</v>
      </c>
      <c r="AX26">
        <f t="shared" si="17"/>
        <v>0</v>
      </c>
      <c r="AY26">
        <f t="shared" si="17"/>
        <v>0</v>
      </c>
      <c r="AZ26">
        <f t="shared" si="17"/>
        <v>0</v>
      </c>
      <c r="BA26">
        <f t="shared" si="17"/>
        <v>0</v>
      </c>
      <c r="BB26">
        <f t="shared" si="17"/>
        <v>0</v>
      </c>
      <c r="BC26">
        <f t="shared" si="17"/>
        <v>0</v>
      </c>
      <c r="BD26">
        <f t="shared" si="14"/>
        <v>0</v>
      </c>
      <c r="BE26">
        <f t="shared" si="8"/>
        <v>0</v>
      </c>
      <c r="BF26" s="3">
        <f t="shared" si="9"/>
        <v>86.899999999999991</v>
      </c>
      <c r="BG26">
        <f t="shared" si="10"/>
        <v>5.1117647058823525</v>
      </c>
    </row>
    <row r="27" spans="1:61" x14ac:dyDescent="0.25">
      <c r="A27" s="15">
        <v>25</v>
      </c>
      <c r="B27" s="15" t="s">
        <v>30</v>
      </c>
      <c r="C27" s="14">
        <v>4.5</v>
      </c>
      <c r="D27" s="14"/>
      <c r="E27" s="14">
        <v>6.5</v>
      </c>
      <c r="F27" s="14"/>
      <c r="G27" s="14">
        <v>8.3000000000000007</v>
      </c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5"/>
      <c r="T27" s="16">
        <f t="shared" si="11"/>
        <v>6.2818181818181813</v>
      </c>
      <c r="U27" s="17"/>
      <c r="V27">
        <f t="shared" si="15"/>
        <v>3</v>
      </c>
      <c r="W27">
        <f t="shared" si="15"/>
        <v>0</v>
      </c>
      <c r="X27">
        <f t="shared" si="15"/>
        <v>6</v>
      </c>
      <c r="Y27">
        <f t="shared" si="15"/>
        <v>0</v>
      </c>
      <c r="Z27">
        <f t="shared" si="15"/>
        <v>2</v>
      </c>
      <c r="AA27">
        <f t="shared" si="15"/>
        <v>0</v>
      </c>
      <c r="AB27">
        <f t="shared" si="15"/>
        <v>0</v>
      </c>
      <c r="AC27">
        <f t="shared" si="15"/>
        <v>0</v>
      </c>
      <c r="AD27">
        <f t="shared" si="15"/>
        <v>0</v>
      </c>
      <c r="AE27">
        <f t="shared" si="15"/>
        <v>0</v>
      </c>
      <c r="AF27">
        <f t="shared" si="15"/>
        <v>0</v>
      </c>
      <c r="AG27">
        <f t="shared" si="15"/>
        <v>0</v>
      </c>
      <c r="AH27">
        <f t="shared" si="15"/>
        <v>0</v>
      </c>
      <c r="AI27">
        <f t="shared" si="15"/>
        <v>0</v>
      </c>
      <c r="AJ27">
        <f t="shared" si="15"/>
        <v>0</v>
      </c>
      <c r="AK27">
        <f t="shared" si="15"/>
        <v>0</v>
      </c>
      <c r="AL27">
        <f t="shared" si="16"/>
        <v>0</v>
      </c>
      <c r="AM27" s="3">
        <f t="shared" si="4"/>
        <v>11</v>
      </c>
      <c r="AO27">
        <f t="shared" si="17"/>
        <v>13.5</v>
      </c>
      <c r="AP27">
        <f t="shared" si="17"/>
        <v>0</v>
      </c>
      <c r="AQ27">
        <f t="shared" si="17"/>
        <v>39</v>
      </c>
      <c r="AR27">
        <f t="shared" si="17"/>
        <v>0</v>
      </c>
      <c r="AS27">
        <f t="shared" si="17"/>
        <v>16.600000000000001</v>
      </c>
      <c r="AT27">
        <f t="shared" si="17"/>
        <v>0</v>
      </c>
      <c r="AU27">
        <f t="shared" si="17"/>
        <v>0</v>
      </c>
      <c r="AV27">
        <f t="shared" si="17"/>
        <v>0</v>
      </c>
      <c r="AW27">
        <f t="shared" si="17"/>
        <v>0</v>
      </c>
      <c r="AX27">
        <f t="shared" si="17"/>
        <v>0</v>
      </c>
      <c r="AY27">
        <f t="shared" si="17"/>
        <v>0</v>
      </c>
      <c r="AZ27">
        <f t="shared" si="17"/>
        <v>0</v>
      </c>
      <c r="BA27">
        <f t="shared" si="17"/>
        <v>0</v>
      </c>
      <c r="BB27">
        <f t="shared" si="17"/>
        <v>0</v>
      </c>
      <c r="BC27">
        <f t="shared" si="17"/>
        <v>0</v>
      </c>
      <c r="BD27">
        <f t="shared" si="14"/>
        <v>0</v>
      </c>
      <c r="BE27">
        <f t="shared" si="8"/>
        <v>0</v>
      </c>
      <c r="BF27" s="3">
        <f t="shared" si="9"/>
        <v>69.099999999999994</v>
      </c>
      <c r="BG27">
        <f t="shared" si="10"/>
        <v>6.2818181818181813</v>
      </c>
    </row>
    <row r="28" spans="1:61" x14ac:dyDescent="0.25">
      <c r="A28" s="15">
        <v>26</v>
      </c>
      <c r="B28" s="15" t="s">
        <v>31</v>
      </c>
      <c r="C28" s="14">
        <v>3</v>
      </c>
      <c r="D28" s="14">
        <v>5.5</v>
      </c>
      <c r="E28" s="14">
        <v>6</v>
      </c>
      <c r="F28" s="14">
        <v>7</v>
      </c>
      <c r="G28" s="14">
        <v>4.3</v>
      </c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5"/>
      <c r="T28" s="16">
        <f t="shared" si="11"/>
        <v>5.6166666666666663</v>
      </c>
      <c r="U28" s="17"/>
      <c r="V28">
        <f t="shared" si="15"/>
        <v>3</v>
      </c>
      <c r="W28">
        <f t="shared" si="15"/>
        <v>1</v>
      </c>
      <c r="X28">
        <f t="shared" si="15"/>
        <v>6</v>
      </c>
      <c r="Y28">
        <f t="shared" si="15"/>
        <v>6</v>
      </c>
      <c r="Z28">
        <f t="shared" si="15"/>
        <v>2</v>
      </c>
      <c r="AA28">
        <f t="shared" si="15"/>
        <v>0</v>
      </c>
      <c r="AB28">
        <f t="shared" si="15"/>
        <v>0</v>
      </c>
      <c r="AC28">
        <f t="shared" si="15"/>
        <v>0</v>
      </c>
      <c r="AD28">
        <f t="shared" si="15"/>
        <v>0</v>
      </c>
      <c r="AE28">
        <f t="shared" si="15"/>
        <v>0</v>
      </c>
      <c r="AF28">
        <f t="shared" si="15"/>
        <v>0</v>
      </c>
      <c r="AG28">
        <f t="shared" si="15"/>
        <v>0</v>
      </c>
      <c r="AH28">
        <f t="shared" si="15"/>
        <v>0</v>
      </c>
      <c r="AI28">
        <f t="shared" si="15"/>
        <v>0</v>
      </c>
      <c r="AJ28">
        <f t="shared" si="15"/>
        <v>0</v>
      </c>
      <c r="AK28">
        <f t="shared" si="15"/>
        <v>0</v>
      </c>
      <c r="AL28">
        <f t="shared" si="16"/>
        <v>0</v>
      </c>
      <c r="AM28" s="3">
        <f t="shared" si="4"/>
        <v>18</v>
      </c>
      <c r="AO28">
        <f t="shared" si="17"/>
        <v>9</v>
      </c>
      <c r="AP28">
        <f t="shared" si="17"/>
        <v>5.5</v>
      </c>
      <c r="AQ28">
        <f t="shared" si="17"/>
        <v>36</v>
      </c>
      <c r="AR28">
        <f t="shared" si="17"/>
        <v>42</v>
      </c>
      <c r="AS28">
        <f t="shared" si="17"/>
        <v>8.6</v>
      </c>
      <c r="AT28">
        <f t="shared" si="17"/>
        <v>0</v>
      </c>
      <c r="AU28">
        <f t="shared" si="17"/>
        <v>0</v>
      </c>
      <c r="AV28">
        <f t="shared" si="17"/>
        <v>0</v>
      </c>
      <c r="AW28">
        <f t="shared" si="17"/>
        <v>0</v>
      </c>
      <c r="AX28">
        <f t="shared" si="17"/>
        <v>0</v>
      </c>
      <c r="AY28">
        <f t="shared" si="17"/>
        <v>0</v>
      </c>
      <c r="AZ28">
        <f t="shared" si="17"/>
        <v>0</v>
      </c>
      <c r="BA28">
        <f t="shared" si="17"/>
        <v>0</v>
      </c>
      <c r="BB28">
        <f t="shared" si="17"/>
        <v>0</v>
      </c>
      <c r="BC28">
        <f t="shared" si="17"/>
        <v>0</v>
      </c>
      <c r="BD28">
        <f t="shared" si="14"/>
        <v>0</v>
      </c>
      <c r="BE28">
        <f t="shared" si="8"/>
        <v>0</v>
      </c>
      <c r="BF28" s="3">
        <f t="shared" si="9"/>
        <v>101.1</v>
      </c>
      <c r="BG28">
        <f t="shared" si="10"/>
        <v>5.6166666666666663</v>
      </c>
    </row>
    <row r="29" spans="1:61" x14ac:dyDescent="0.25">
      <c r="A29" s="15">
        <v>27</v>
      </c>
      <c r="B29" s="15" t="s">
        <v>32</v>
      </c>
      <c r="C29" s="14">
        <v>6.5</v>
      </c>
      <c r="D29" s="14"/>
      <c r="E29" s="14">
        <v>5.8</v>
      </c>
      <c r="F29" s="14">
        <v>7.5</v>
      </c>
      <c r="G29" s="14">
        <v>3</v>
      </c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5"/>
      <c r="T29" s="16">
        <f t="shared" si="11"/>
        <v>6.1941176470588237</v>
      </c>
      <c r="U29" s="17"/>
      <c r="V29">
        <f t="shared" si="15"/>
        <v>3</v>
      </c>
      <c r="W29">
        <f t="shared" si="15"/>
        <v>0</v>
      </c>
      <c r="X29">
        <f t="shared" si="15"/>
        <v>6</v>
      </c>
      <c r="Y29">
        <f t="shared" si="15"/>
        <v>6</v>
      </c>
      <c r="Z29">
        <f t="shared" si="15"/>
        <v>2</v>
      </c>
      <c r="AA29">
        <f t="shared" si="15"/>
        <v>0</v>
      </c>
      <c r="AB29">
        <f t="shared" si="15"/>
        <v>0</v>
      </c>
      <c r="AC29">
        <f t="shared" si="15"/>
        <v>0</v>
      </c>
      <c r="AD29">
        <f t="shared" si="15"/>
        <v>0</v>
      </c>
      <c r="AE29">
        <f t="shared" si="15"/>
        <v>0</v>
      </c>
      <c r="AF29">
        <f t="shared" si="15"/>
        <v>0</v>
      </c>
      <c r="AG29">
        <f t="shared" si="15"/>
        <v>0</v>
      </c>
      <c r="AH29">
        <f t="shared" si="15"/>
        <v>0</v>
      </c>
      <c r="AI29">
        <f t="shared" si="15"/>
        <v>0</v>
      </c>
      <c r="AJ29">
        <f t="shared" si="15"/>
        <v>0</v>
      </c>
      <c r="AK29">
        <f t="shared" si="15"/>
        <v>0</v>
      </c>
      <c r="AL29">
        <f t="shared" si="16"/>
        <v>0</v>
      </c>
      <c r="AM29" s="3">
        <f t="shared" si="4"/>
        <v>17</v>
      </c>
      <c r="AO29">
        <f t="shared" si="17"/>
        <v>19.5</v>
      </c>
      <c r="AP29">
        <f t="shared" si="17"/>
        <v>0</v>
      </c>
      <c r="AQ29">
        <f t="shared" si="17"/>
        <v>34.799999999999997</v>
      </c>
      <c r="AR29">
        <f t="shared" si="17"/>
        <v>45</v>
      </c>
      <c r="AS29">
        <f t="shared" si="17"/>
        <v>6</v>
      </c>
      <c r="AT29">
        <f t="shared" si="17"/>
        <v>0</v>
      </c>
      <c r="AU29">
        <f t="shared" si="17"/>
        <v>0</v>
      </c>
      <c r="AV29">
        <f t="shared" si="17"/>
        <v>0</v>
      </c>
      <c r="AW29">
        <f t="shared" si="17"/>
        <v>0</v>
      </c>
      <c r="AX29">
        <f t="shared" si="17"/>
        <v>0</v>
      </c>
      <c r="AY29">
        <f t="shared" si="17"/>
        <v>0</v>
      </c>
      <c r="AZ29">
        <f t="shared" si="17"/>
        <v>0</v>
      </c>
      <c r="BA29">
        <f t="shared" si="17"/>
        <v>0</v>
      </c>
      <c r="BB29">
        <f t="shared" si="17"/>
        <v>0</v>
      </c>
      <c r="BC29">
        <f t="shared" si="17"/>
        <v>0</v>
      </c>
      <c r="BD29">
        <f t="shared" si="14"/>
        <v>0</v>
      </c>
      <c r="BE29">
        <f t="shared" si="8"/>
        <v>0</v>
      </c>
      <c r="BF29" s="3">
        <f t="shared" si="9"/>
        <v>105.3</v>
      </c>
      <c r="BG29">
        <f t="shared" si="10"/>
        <v>6.1941176470588237</v>
      </c>
    </row>
    <row r="30" spans="1:61" x14ac:dyDescent="0.25">
      <c r="AR30"/>
    </row>
    <row r="31" spans="1:61" s="3" customFormat="1" ht="12.75" x14ac:dyDescent="0.2">
      <c r="B31" s="10" t="s">
        <v>1</v>
      </c>
      <c r="C31" s="2">
        <f t="shared" ref="C31:T31" si="18">IF(SUM(C3:C29)&lt;&gt;0,AVERAGE(C3:C29),"")</f>
        <v>5.7692307692307692</v>
      </c>
      <c r="D31" s="2">
        <f>IF(SUM(D3:D29)&lt;&gt;0,AVERAGE(D3:D29),"")</f>
        <v>6.3571428571428568</v>
      </c>
      <c r="E31" s="2">
        <f t="shared" si="18"/>
        <v>5.5333333333333323</v>
      </c>
      <c r="F31" s="2">
        <f t="shared" si="18"/>
        <v>6.4782608695652177</v>
      </c>
      <c r="G31" s="2">
        <f t="shared" si="18"/>
        <v>5.507407407407408</v>
      </c>
      <c r="H31" s="2" t="str">
        <f t="shared" si="18"/>
        <v/>
      </c>
      <c r="I31" s="2" t="str">
        <f t="shared" si="18"/>
        <v/>
      </c>
      <c r="J31" s="2" t="str">
        <f t="shared" si="18"/>
        <v/>
      </c>
      <c r="K31" s="2" t="str">
        <f t="shared" si="18"/>
        <v/>
      </c>
      <c r="L31" s="2" t="str">
        <f t="shared" si="18"/>
        <v/>
      </c>
      <c r="M31" s="2" t="str">
        <f t="shared" si="18"/>
        <v/>
      </c>
      <c r="N31" s="2" t="str">
        <f t="shared" si="18"/>
        <v/>
      </c>
      <c r="O31" s="2" t="str">
        <f t="shared" si="18"/>
        <v/>
      </c>
      <c r="P31" s="2" t="str">
        <f t="shared" si="18"/>
        <v/>
      </c>
      <c r="Q31" s="2" t="str">
        <f t="shared" si="18"/>
        <v/>
      </c>
      <c r="R31" s="2" t="str">
        <f t="shared" si="18"/>
        <v/>
      </c>
      <c r="S31" s="2" t="str">
        <f t="shared" si="18"/>
        <v/>
      </c>
      <c r="T31" s="13">
        <f t="shared" si="18"/>
        <v>5.8353299883365244</v>
      </c>
      <c r="U31" s="2"/>
      <c r="BI31" s="8"/>
    </row>
    <row r="32" spans="1:61" s="3" customFormat="1" ht="12.75" x14ac:dyDescent="0.2">
      <c r="B32" s="10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BI32" s="8"/>
    </row>
    <row r="33" spans="44:44" x14ac:dyDescent="0.25">
      <c r="AR33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2012-06-28T20:24:23Z</cp:lastPrinted>
  <dcterms:created xsi:type="dcterms:W3CDTF">2012-06-12T09:03:53Z</dcterms:created>
  <dcterms:modified xsi:type="dcterms:W3CDTF">2012-11-30T16:33:36Z</dcterms:modified>
</cp:coreProperties>
</file>